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81" activeTab="0"/>
  </bookViews>
  <sheets>
    <sheet name="Índice" sheetId="1" r:id="rId1"/>
    <sheet name="Cartera_comparada" sheetId="2" r:id="rId2"/>
    <sheet name="Cartera_vigente_mensual" sheetId="3" r:id="rId3"/>
    <sheet name="Variación_anual_cartera" sheetId="4" r:id="rId4"/>
    <sheet name="Cotizantes_cond_prev" sheetId="5" r:id="rId5"/>
    <sheet name="Cotizantes_renta" sheetId="6" r:id="rId6"/>
    <sheet name="Cartera_región" sheetId="7" r:id="rId7"/>
    <sheet name="Participación_cartera" sheetId="8" r:id="rId8"/>
    <sheet name="Beneficiarios_cond_prev" sheetId="9" r:id="rId9"/>
    <sheet name="Cartera__edad" sheetId="10" r:id="rId10"/>
    <sheet name="Cartera_masculina_edad" sheetId="11" r:id="rId11"/>
    <sheet name="Cartera_femenina_edad" sheetId="12" r:id="rId12"/>
    <sheet name="Suscripción_desahucio_contratos" sheetId="13" r:id="rId13"/>
    <sheet name="Suscripción_desahucio_isapre" sheetId="14" r:id="rId14"/>
  </sheets>
  <externalReferences>
    <externalReference r:id="rId17"/>
  </externalReferences>
  <definedNames>
    <definedName name="__123Graph_AGraph2" localSheetId="5" hidden="1">'[1]UTILIDADES'!#REF!</definedName>
    <definedName name="__123Graph_AGraph2" hidden="1">'[1]UTILIDADES'!#REF!</definedName>
    <definedName name="_Fill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1">'Cartera_comparada'!$A$1:$F$49</definedName>
    <definedName name="sep" localSheetId="5" hidden="1">#REF!</definedName>
    <definedName name="sep" hidden="1">#REF!</definedName>
    <definedName name="_xlnm.Print_Titles" localSheetId="1">'Cartera_comparada'!$1:$4</definedName>
  </definedNames>
  <calcPr fullCalcOnLoad="1"/>
</workbook>
</file>

<file path=xl/sharedStrings.xml><?xml version="1.0" encoding="utf-8"?>
<sst xmlns="http://schemas.openxmlformats.org/spreadsheetml/2006/main" count="1003" uniqueCount="287">
  <si>
    <t>Cód.</t>
  </si>
  <si>
    <t>Isapres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</si>
  <si>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</si>
  <si>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</si>
  <si>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</si>
  <si>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</si>
  <si>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</si>
  <si>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</si>
  <si>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</si>
  <si>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</si>
  <si>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</si>
  <si>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</si>
  <si>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</si>
  <si>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</si>
  <si>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</si>
  <si>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Colmena Golden Cross</t>
  </si>
  <si>
    <t>Vida Tres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</si>
  <si>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</si>
  <si>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</si>
  <si>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</si>
  <si>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</si>
  <si>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</si>
  <si>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</si>
  <si>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</si>
  <si>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CUADRO N° 2.1.1</t>
  </si>
  <si>
    <t>CUADRO N° 2.1.2</t>
  </si>
  <si>
    <t>CUADRO N° 2.1.3</t>
  </si>
  <si>
    <t>Cotizantes</t>
  </si>
  <si>
    <t>Beneficiarios</t>
  </si>
  <si>
    <t>Variación anual</t>
  </si>
  <si>
    <t>N°</t>
  </si>
  <si>
    <t>%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</si>
  <si>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</si>
  <si>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</si>
  <si>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</si>
  <si>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</si>
  <si>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</si>
  <si>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</si>
  <si>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</si>
  <si>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</si>
  <si>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</si>
  <si>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</si>
  <si>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</si>
  <si>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más de 900</t>
  </si>
  <si>
    <t>Voluntarios</t>
  </si>
  <si>
    <t>Total</t>
  </si>
  <si>
    <t>Distribución porcentual</t>
  </si>
  <si>
    <t>COTIZANTES Y BENEFICIARIOS POR ISAPRE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</si>
  <si>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</si>
  <si>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</si>
  <si>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</si>
  <si>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</si>
  <si>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</si>
  <si>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</si>
  <si>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</si>
  <si>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</si>
  <si>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</si>
  <si>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</si>
  <si>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</si>
  <si>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</si>
  <si>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</si>
  <si>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Regiones</t>
  </si>
  <si>
    <t>Casa matriz</t>
  </si>
  <si>
    <t>Otras regiones</t>
  </si>
  <si>
    <t>Rangos de Edad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</si>
  <si>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</si>
  <si>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</si>
  <si>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</si>
  <si>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</si>
  <si>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</si>
  <si>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</si>
  <si>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</si>
  <si>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</si>
  <si>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</si>
  <si>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</si>
  <si>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</si>
  <si>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</si>
  <si>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</si>
  <si>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</si>
  <si>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Contratos</t>
  </si>
  <si>
    <t>Año anterior</t>
  </si>
  <si>
    <t>Trimestres</t>
  </si>
  <si>
    <t>I</t>
  </si>
  <si>
    <t>II</t>
  </si>
  <si>
    <t>III</t>
  </si>
  <si>
    <t>IV</t>
  </si>
  <si>
    <t>Suscripciones</t>
  </si>
  <si>
    <t>Desahucios</t>
  </si>
  <si>
    <t>Por parte de la isapre</t>
  </si>
  <si>
    <t>Otra causal</t>
  </si>
  <si>
    <t>Meses</t>
  </si>
  <si>
    <t>Contratos suscritos</t>
  </si>
  <si>
    <t>Parte Isapre</t>
  </si>
  <si>
    <t>Total desahucios</t>
  </si>
  <si>
    <t>Total año</t>
  </si>
  <si>
    <t>Desahucios de contratos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</si>
  <si>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</si>
  <si>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</si>
  <si>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</si>
  <si>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</si>
  <si>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</si>
  <si>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</si>
  <si>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</si>
  <si>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</si>
  <si>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</si>
  <si>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</si>
  <si>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</si>
  <si>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</si>
  <si>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Variables</t>
  </si>
  <si>
    <t>1.- Cartera vigente</t>
  </si>
  <si>
    <t xml:space="preserve">     N° de cotizantes</t>
  </si>
  <si>
    <t xml:space="preserve">     N° de cargas</t>
  </si>
  <si>
    <t xml:space="preserve">     N° total de beneficiarios</t>
  </si>
  <si>
    <t>2.- N° de beneficiarios por región</t>
  </si>
  <si>
    <t xml:space="preserve">     Región metropolitana</t>
  </si>
  <si>
    <t xml:space="preserve">     V región</t>
  </si>
  <si>
    <t xml:space="preserve">     VIII región</t>
  </si>
  <si>
    <t xml:space="preserve">     II región</t>
  </si>
  <si>
    <t xml:space="preserve">     Otras regiones</t>
  </si>
  <si>
    <t xml:space="preserve">     Total beneficiarios</t>
  </si>
  <si>
    <t>3.- N° de cotizantes según tipo de trabajador</t>
  </si>
  <si>
    <t xml:space="preserve">      Dependientes</t>
  </si>
  <si>
    <t xml:space="preserve">      Independientes</t>
  </si>
  <si>
    <t xml:space="preserve">      Pensionados</t>
  </si>
  <si>
    <t xml:space="preserve">      Voluntarios</t>
  </si>
  <si>
    <t xml:space="preserve">     Total cotizantes</t>
  </si>
  <si>
    <t>4.- N° de cotizantes según sexo</t>
  </si>
  <si>
    <t xml:space="preserve">      Hombres</t>
  </si>
  <si>
    <t xml:space="preserve">      Mujeres</t>
  </si>
  <si>
    <t xml:space="preserve">      Total cotizantes</t>
  </si>
  <si>
    <t>5.- N° de cotizantes según edad</t>
  </si>
  <si>
    <t xml:space="preserve">      Menores de 40 años</t>
  </si>
  <si>
    <t xml:space="preserve">      Entre 40 y 59 años</t>
  </si>
  <si>
    <t xml:space="preserve">      De 60 años y más</t>
  </si>
  <si>
    <t>6.- Concentración de mercado de cotizantes</t>
  </si>
  <si>
    <t xml:space="preserve">      Consalud S.A.</t>
  </si>
  <si>
    <t xml:space="preserve">      Colmena Golden Cross</t>
  </si>
  <si>
    <t xml:space="preserve">      Vida Tres S.A.</t>
  </si>
  <si>
    <t>7.- Suscripciones y desahucios de contratos</t>
  </si>
  <si>
    <t xml:space="preserve">      Suscripciones</t>
  </si>
  <si>
    <t xml:space="preserve">      Desahucios voluntarios</t>
  </si>
  <si>
    <t xml:space="preserve">      Desahucios por parte de la isapre</t>
  </si>
  <si>
    <t xml:space="preserve">      Desahucio por otras causales</t>
  </si>
  <si>
    <t xml:space="preserve">      Total desahucios</t>
  </si>
  <si>
    <t>CUADRO N° 2</t>
  </si>
  <si>
    <t>CUADRO N° 2.2</t>
  </si>
  <si>
    <t>CUADRO N° 2.4.1</t>
  </si>
  <si>
    <t>CUADRO N° 2.4.2</t>
  </si>
  <si>
    <t>CUADRO N° 2.4.3</t>
  </si>
  <si>
    <t>CUADRO N° 2.5.1</t>
  </si>
  <si>
    <t>CUADRO N° 2.5.2</t>
  </si>
  <si>
    <t>CUADRO N° 2.6</t>
  </si>
  <si>
    <t>CUADRO N° 2.7.1</t>
  </si>
  <si>
    <t>CUADRO N° 2.7.2</t>
  </si>
  <si>
    <t>CUADRO N° 2.7.3</t>
  </si>
  <si>
    <t>CUADRO N° 2.8.1</t>
  </si>
  <si>
    <t>CUADRO N° 2.8.2</t>
  </si>
  <si>
    <t>CUADRO N° 2.8.3</t>
  </si>
  <si>
    <t>CUADRO N° 2.8.4</t>
  </si>
  <si>
    <t>CUADRO N° 2.8.5</t>
  </si>
  <si>
    <t>CUADRO N° 2.8.6</t>
  </si>
  <si>
    <t>CUADRO N° 2.9.1</t>
  </si>
  <si>
    <t>CUADRO N° 2.9.2</t>
  </si>
  <si>
    <t>CUADRO N° 2.9.3</t>
  </si>
  <si>
    <t>Cartera Comparada</t>
  </si>
  <si>
    <t>Cartera Vigente Mensual</t>
  </si>
  <si>
    <t>Variación Anual de Cartera por Isapre</t>
  </si>
  <si>
    <t>Cotizantes Vigentes por Tramos de Renta</t>
  </si>
  <si>
    <t>Cartera Vigente por Región</t>
  </si>
  <si>
    <t>Participación de Cartera Vigente por Isapre</t>
  </si>
  <si>
    <t>Cartera Vigente por Tramos de Edad</t>
  </si>
  <si>
    <t>Cartera Sexo Masculino por Tramos de Edad</t>
  </si>
  <si>
    <t>Cartera Sexo Femenino por Tramos de Edad</t>
  </si>
  <si>
    <t>Volver</t>
  </si>
  <si>
    <t>Cruz Blanca</t>
  </si>
  <si>
    <t>XIV</t>
  </si>
  <si>
    <t>XV</t>
  </si>
  <si>
    <t>0 - 14</t>
  </si>
  <si>
    <t>15 - 19</t>
  </si>
  <si>
    <t>Consalud</t>
  </si>
  <si>
    <t>Banmédica</t>
  </si>
  <si>
    <t>Fusat</t>
  </si>
  <si>
    <t>Fundación</t>
  </si>
  <si>
    <t>Susucripción y Desahucios de Contratos</t>
  </si>
  <si>
    <t>Suscripción y Desahucio de Contratos por Isapre</t>
  </si>
  <si>
    <t>CUADRO N° 2.3.1</t>
  </si>
  <si>
    <t>CUADRO N° 2.3.2</t>
  </si>
  <si>
    <t>Cotizantes Vigentes por Condición Previsional</t>
  </si>
  <si>
    <t>Beneficiarios Vigentes por Condición Previsional</t>
  </si>
  <si>
    <t xml:space="preserve">      Isapre Cruz Blanca S.A.</t>
  </si>
  <si>
    <t xml:space="preserve">      Isapre Banmedica S.A.</t>
  </si>
  <si>
    <t xml:space="preserve">      Otras isapres</t>
  </si>
  <si>
    <t>de 10.001 a 100.000</t>
  </si>
  <si>
    <t>de 100.001 a 150.000</t>
  </si>
  <si>
    <t>de 150.001 a 200.000</t>
  </si>
  <si>
    <t>de 200.001 a 250.000</t>
  </si>
  <si>
    <t>de 250.001 a 300.000</t>
  </si>
  <si>
    <t>de 300.001 a 350.000</t>
  </si>
  <si>
    <t>de 350.001 a 400.000</t>
  </si>
  <si>
    <t>de 400.001 a 500.000</t>
  </si>
  <si>
    <t>de 500.001 a 600.000</t>
  </si>
  <si>
    <t>de 600.001 a 700.000</t>
  </si>
  <si>
    <t>de 700.001 a 800.000</t>
  </si>
  <si>
    <t>de 8010.001 a 900.000</t>
  </si>
  <si>
    <t>de 900.001 a 1.000.000</t>
  </si>
  <si>
    <t>de 1.000.001 a 1.100.000</t>
  </si>
  <si>
    <t>de 1.100.001 a 1.200.000</t>
  </si>
  <si>
    <t>de 1.200.001 a 1.300.000</t>
  </si>
  <si>
    <t>de 1.300.001 a 1.400.000</t>
  </si>
  <si>
    <t>de 1.400.001 a 1.500.000</t>
  </si>
  <si>
    <t>de 1.500.001 a 1.600.000</t>
  </si>
  <si>
    <t>de 1.600.001 a 1.700.000</t>
  </si>
  <si>
    <t>de 1.700.001 a 1.800.000</t>
  </si>
  <si>
    <t>Tramos de renta imponible (en pesos ($))</t>
  </si>
  <si>
    <t>Tramos de renta imponible (en miles de pesos ($))</t>
  </si>
  <si>
    <t xml:space="preserve">Fuente: Superintendencia de Salud, Archivos Maestros de Beneficiarios, Contratos y Cotizaciones. </t>
  </si>
  <si>
    <t>Pensionados</t>
  </si>
  <si>
    <t>Dependientes</t>
  </si>
  <si>
    <t>Independientes</t>
  </si>
  <si>
    <t>ÍNDICE</t>
  </si>
  <si>
    <t>Masvida S.A.</t>
  </si>
  <si>
    <t xml:space="preserve">      Nueva Masvida S.A. (Ex-Optima) (*)</t>
  </si>
  <si>
    <t xml:space="preserve">      Sub total</t>
  </si>
  <si>
    <t>Fuente: Superintendencia de Salud, Archivo Maestro de Beneficiarios.</t>
  </si>
  <si>
    <t>(*) Por Resolución Exenta IF/N° 105 de 26 de abril de 2017, se autoriza transferencia de contratos de salud previsional y cartera de afiliados y beneficiarios de Isapre Masvida a Isapre Optima y por Resolución Exenta IF/N° 129 del 23 de mayo de 2017, Isapre Optima cambia la razón social de Optima por "Nueva Masvida".</t>
  </si>
  <si>
    <t>COTIZANTES VIGENTES DEL SISTEMA ISAPRE AÑO 2017</t>
  </si>
  <si>
    <t>Dic/16</t>
  </si>
  <si>
    <t>Nueva Masvida S.A. (Ex-Optima)(*)</t>
  </si>
  <si>
    <t>Isapre Banmédica</t>
  </si>
  <si>
    <t>Consalud S.A.</t>
  </si>
  <si>
    <t>Fusat Ltda.</t>
  </si>
  <si>
    <t>Isapre Fundación</t>
  </si>
  <si>
    <t>CARGAS VIGENTES DEL SISTEMA ISAPRE AÑO 2017</t>
  </si>
  <si>
    <t>BENEFICIARIOS VIGENTES DEL SISTEMA ISAPRE AÑO 2017</t>
  </si>
  <si>
    <t>Número</t>
  </si>
  <si>
    <t>Porcentaje</t>
  </si>
  <si>
    <t>COTIZANTES POR CONDICIÓN PREVISIONAL E ISAPRE EN DICIEMBRE DE 2017</t>
  </si>
  <si>
    <t>Total Dependientes</t>
  </si>
  <si>
    <t>010 - 100</t>
  </si>
  <si>
    <t>s/clas. (**)</t>
  </si>
  <si>
    <t>(**) Sin renta informada o renta igual o menor a $10.000</t>
  </si>
  <si>
    <t>COTIZANTES DEPENDIENTES POR RENTA IMPONIBLE E ISAPRE EN DICIEMBRE DE 2017</t>
  </si>
  <si>
    <t>Total Depen-dientes</t>
  </si>
  <si>
    <t>de 1.800.001 hasta Tope 1.900.000</t>
  </si>
  <si>
    <t>de 1.900.001 hasta Tope 2.023.546 (75,7UF)</t>
  </si>
  <si>
    <t>Más del Tope 2.023.546</t>
  </si>
  <si>
    <t>Sin info (**)</t>
  </si>
  <si>
    <t>Tope Imponible en UF: Valor de UF al 30 de noviembre $26.731,12; Tope $2.023.546</t>
  </si>
  <si>
    <t>CUADRO N° 2.3.3</t>
  </si>
  <si>
    <t>Distribución Geográfica</t>
  </si>
  <si>
    <t>Nueva Masvida S.A. (Ex-Optima)(2)</t>
  </si>
  <si>
    <t>(1) La participación es de cada isapre en relación a su mercado.</t>
  </si>
  <si>
    <t>(2) Por Resolución Exenta IF/N° 105 de 26 de abril de 2017, se autoriza transferencia de contratos de salud previsional y cartera de afiliados y beneficiarios de Isapre Masvida a Isapre Optima y por Resolución Exenta IF/N° 129 del 23 de mayo de 2017, Isapre Optima cambia la razón social de Optima por "Nueva Masvida".</t>
  </si>
  <si>
    <t>Vida Tres (2)</t>
  </si>
  <si>
    <t>Nueva Masvida S.A. (Ex-Optima)(3)</t>
  </si>
  <si>
    <t>Isapre Banmédica (2)</t>
  </si>
  <si>
    <t>(2) Vida Tres y Banmédica pertenecen al mismo Holding.</t>
  </si>
  <si>
    <t>(3) Por Resolución Exenta IF/N° 105 de 26 de abril de 2017, se autoriza transferencia de contratos de salud previsional y cartera de afiliados y beneficiarios de Isapre Masvida a Isapre Optima y por Resolución Exenta IF/N° 129 del 23 de mayo de 2017, Isapre Optima cambia la razón social de Optima por "Nueva Masvida".</t>
  </si>
  <si>
    <t>COTIZANTES POR EDAD E ISAPRE EN DICIEMBRE DE 2017</t>
  </si>
  <si>
    <t>Sin clasificar (**)</t>
  </si>
  <si>
    <t>(**) Son aquellos datos que no presentan información en el campo sexo.</t>
  </si>
  <si>
    <t>CARGAS POR EDAD E ISAPRE EN DICIEMBRE DE 2017</t>
  </si>
  <si>
    <t>BENEFICIARIOS POR EDAD E ISAPRE EN DICIEMBRE DE 2017</t>
  </si>
  <si>
    <t>COTIZANTES SEXO MASCULINO POR EDAD E ISAPRE EN DICIEMBRE DE 2017</t>
  </si>
  <si>
    <t>CARGAS SEXO MASCULINO POR EDAD E ISAPRE EN DICIEMBRE DE 2017</t>
  </si>
  <si>
    <t>BENEFICIARIOS SEXO MASCULINO POR EDAD E ISAPRE EN DICIEMBRE DE 2017</t>
  </si>
  <si>
    <t>COTIZANTES SEXO FEMENINO POR EDAD E ISAPRE EN DICIEMBRE DE 2017</t>
  </si>
  <si>
    <t>CARGAS SEXO FEMENINO POR EDAD E ISAPRE EN DICIEMBRE DE 2017</t>
  </si>
  <si>
    <t>BENEFICIARIOS SEXO FEMENINO POR EDAD E ISAPRE EN DICIEMBRE DE 2017</t>
  </si>
  <si>
    <t>Mutuo acuerdo</t>
  </si>
  <si>
    <t>Fuente: Superintendencia de Salud, Archivo Maestro de Suscripciones y Desahucios de Contratos.</t>
  </si>
  <si>
    <t>SUSCRIPCIONES Y DESAHUCIOS DE CONTRATOS POR MES AÑO 2017</t>
  </si>
  <si>
    <t>SUSCRIPCIONES Y DESAHUCIOS DE CONTRATOS POR ISAPRE ENERO-DICIEMBRE 2017</t>
  </si>
  <si>
    <t>SUSCRIPCIONES Y DESAHUCIOS DE CONTRATOS POR TRIMESTRES AÑO 2017</t>
  </si>
  <si>
    <t>Cartera de beneficiarios de isapres Año 2017</t>
  </si>
  <si>
    <t>(**) Por Resolución Exta. IF/N°340 del 6 de noviembre de 2017, La Superintendencia de Salud cancela el registro de Masvida (88) y hace efectiva la garantía.</t>
  </si>
  <si>
    <t>Masvida S.A. (**)</t>
  </si>
  <si>
    <t xml:space="preserve">      Mas Vida S.A. (**)</t>
  </si>
  <si>
    <t xml:space="preserve">ESTADÍSTICAS BASICAS COMPARADAS DEL SISTEMA ISAPRE EN DICIEMBRE </t>
  </si>
  <si>
    <t>NÚMERO Y TASAS DE CRECIMIENTO</t>
  </si>
  <si>
    <t>COTIZANTES POR RENTA IMPONIBLE, CONDICIÓN PREVISIONAL E ISAPRE EN DICIEMBRE DE 2017</t>
  </si>
  <si>
    <t>COTIZANTES POR REGIÓN E ISAPRE EN DICIEMBRE DE 2017</t>
  </si>
  <si>
    <t>CARGAS POR REGIÓN E ISAPRE EN DICIEMBRE DE 2017</t>
  </si>
  <si>
    <t>BENEFICIARIOS POR REGIÓN E ISAPRE EN DICIEMBRE DE 2017</t>
  </si>
  <si>
    <t>PARTICIPACIÓN DE CARTERA POR ISAPRE EN DICIEMBRE DE 2017 (1)</t>
  </si>
  <si>
    <t>PARTICIPACIÓN DE CARTERA POR ISAPRE CON PROPIETARIOS EN COMÚN (1)</t>
  </si>
  <si>
    <t>BENEFICIARIOS POR CONDICIÓN PREVISIONAL DEL COTIZANTE E ISAPRE EN DICIEMBRE DE 2017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</si>
</sst>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%"/>
    <numFmt numFmtId="166" formatCode="#,##0.0"/>
    <numFmt numFmtId="167" formatCode="0.0_)"/>
    <numFmt numFmtId="168" formatCode="0_)"/>
    <numFmt numFmtId="169" formatCode="_ &quot;$&quot;* #,##0_ ;_ &quot;$&quot;* \-#,##0_ ;_ &quot;$&quot;* &quot;-&quot;_ ;_ @_ "/>
    <numFmt numFmtId="170" formatCode="_ * #,##0_ ;_ * \-#,##0_ ;_ * &quot;-&quot;_ ;_ @_ "/>
    <numFmt numFmtId="171" formatCode="_ &quot;$&quot;* #,##0.00_ ;_ &quot;$&quot;* \-#,##0.00_ ;_ &quot;$&quot;* &quot;-&quot;??_ ;_ @_ "/>
    <numFmt numFmtId="172" formatCode="_ * #,##0.00_ ;_ * \-#,##0.00_ ;_ * &quot;-&quot;??_ ;_ @_ "/>
    <numFmt numFmtId="173" formatCode="#,##0.0;\-#,##0.0"/>
    <numFmt numFmtId="174" formatCode="_ * #,##0_ ;_ * \-#,##0_ ;_ * &quot;-&quot;??_ ;_ @_ "/>
    <numFmt numFmtId="175" formatCode="#,##0.0000000"/>
    <numFmt numFmtId="176" formatCode="0.00000%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i/>
      <u val="single"/>
      <sz val="10"/>
      <name val="Verdana"/>
      <family val="2"/>
    </font>
    <font>
      <sz val="12"/>
      <name val="Helvetica-Narrow"/>
      <family val="0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37" fontId="1" fillId="0" borderId="0">
      <alignment/>
      <protection/>
    </xf>
    <xf numFmtId="37" fontId="5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21">
    <xf numFmtId="0" fontId="0" fillId="0" borderId="0" xfId="0" applyAlignment="1">
      <alignment/>
    </xf>
    <xf numFmtId="37" fontId="7" fillId="0" borderId="0" xfId="56" applyFont="1">
      <alignment/>
      <protection/>
    </xf>
    <xf numFmtId="37" fontId="8" fillId="0" borderId="0" xfId="56" applyFont="1">
      <alignment/>
      <protection/>
    </xf>
    <xf numFmtId="0" fontId="9" fillId="0" borderId="0" xfId="0" applyFont="1" applyAlignment="1">
      <alignment/>
    </xf>
    <xf numFmtId="37" fontId="11" fillId="33" borderId="10" xfId="0" applyNumberFormat="1" applyFont="1" applyFill="1" applyBorder="1" applyAlignment="1" applyProtection="1">
      <alignment/>
      <protection/>
    </xf>
    <xf numFmtId="3" fontId="9" fillId="0" borderId="11" xfId="0" applyNumberFormat="1" applyFont="1" applyBorder="1" applyAlignment="1" applyProtection="1">
      <alignment/>
      <protection/>
    </xf>
    <xf numFmtId="165" fontId="9" fillId="0" borderId="11" xfId="60" applyNumberFormat="1" applyFont="1" applyBorder="1" applyAlignment="1" applyProtection="1">
      <alignment/>
      <protection/>
    </xf>
    <xf numFmtId="37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165" fontId="9" fillId="0" borderId="12" xfId="6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65" fontId="9" fillId="0" borderId="13" xfId="60" applyNumberFormat="1" applyFont="1" applyBorder="1" applyAlignment="1" applyProtection="1">
      <alignment/>
      <protection/>
    </xf>
    <xf numFmtId="37" fontId="11" fillId="33" borderId="1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quotePrefix="1">
      <alignment horizontal="left"/>
    </xf>
    <xf numFmtId="37" fontId="9" fillId="0" borderId="11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 horizontal="left"/>
      <protection/>
    </xf>
    <xf numFmtId="37" fontId="9" fillId="0" borderId="12" xfId="0" applyNumberFormat="1" applyFont="1" applyBorder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 horizontal="left"/>
      <protection/>
    </xf>
    <xf numFmtId="3" fontId="11" fillId="33" borderId="14" xfId="0" applyNumberFormat="1" applyFont="1" applyFill="1" applyBorder="1" applyAlignment="1" applyProtection="1">
      <alignment/>
      <protection/>
    </xf>
    <xf numFmtId="3" fontId="11" fillId="33" borderId="15" xfId="0" applyNumberFormat="1" applyFont="1" applyFill="1" applyBorder="1" applyAlignment="1" applyProtection="1">
      <alignment/>
      <protection/>
    </xf>
    <xf numFmtId="3" fontId="11" fillId="33" borderId="16" xfId="0" applyNumberFormat="1" applyFont="1" applyFill="1" applyBorder="1" applyAlignment="1" applyProtection="1">
      <alignment/>
      <protection/>
    </xf>
    <xf numFmtId="3" fontId="11" fillId="33" borderId="17" xfId="0" applyNumberFormat="1" applyFont="1" applyFill="1" applyBorder="1" applyAlignment="1" applyProtection="1">
      <alignment/>
      <protection/>
    </xf>
    <xf numFmtId="3" fontId="11" fillId="33" borderId="18" xfId="0" applyNumberFormat="1" applyFont="1" applyFill="1" applyBorder="1" applyAlignment="1" applyProtection="1">
      <alignment/>
      <protection/>
    </xf>
    <xf numFmtId="3" fontId="11" fillId="33" borderId="19" xfId="0" applyNumberFormat="1" applyFont="1" applyFill="1" applyBorder="1" applyAlignment="1" applyProtection="1">
      <alignment/>
      <protection/>
    </xf>
    <xf numFmtId="165" fontId="11" fillId="33" borderId="20" xfId="60" applyNumberFormat="1" applyFont="1" applyFill="1" applyBorder="1" applyAlignment="1" applyProtection="1">
      <alignment/>
      <protection/>
    </xf>
    <xf numFmtId="165" fontId="11" fillId="33" borderId="21" xfId="6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/>
    </xf>
    <xf numFmtId="3" fontId="9" fillId="0" borderId="23" xfId="60" applyNumberFormat="1" applyFont="1" applyBorder="1" applyAlignment="1" applyProtection="1">
      <alignment/>
      <protection/>
    </xf>
    <xf numFmtId="3" fontId="9" fillId="0" borderId="12" xfId="60" applyNumberFormat="1" applyFont="1" applyBorder="1" applyAlignment="1" applyProtection="1">
      <alignment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2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1" xfId="60" applyNumberFormat="1" applyFont="1" applyBorder="1" applyAlignment="1" applyProtection="1">
      <alignment/>
      <protection/>
    </xf>
    <xf numFmtId="3" fontId="9" fillId="0" borderId="13" xfId="60" applyNumberFormat="1" applyFont="1" applyBorder="1" applyAlignment="1" applyProtection="1">
      <alignment/>
      <protection/>
    </xf>
    <xf numFmtId="3" fontId="11" fillId="33" borderId="26" xfId="0" applyNumberFormat="1" applyFont="1" applyFill="1" applyBorder="1" applyAlignment="1" applyProtection="1">
      <alignment/>
      <protection/>
    </xf>
    <xf numFmtId="3" fontId="11" fillId="33" borderId="26" xfId="60" applyNumberFormat="1" applyFont="1" applyFill="1" applyBorder="1" applyAlignment="1" applyProtection="1">
      <alignment/>
      <protection/>
    </xf>
    <xf numFmtId="3" fontId="11" fillId="33" borderId="15" xfId="60" applyNumberFormat="1" applyFont="1" applyFill="1" applyBorder="1" applyAlignment="1" applyProtection="1">
      <alignment/>
      <protection/>
    </xf>
    <xf numFmtId="3" fontId="11" fillId="33" borderId="27" xfId="0" applyNumberFormat="1" applyFont="1" applyFill="1" applyBorder="1" applyAlignment="1" applyProtection="1">
      <alignment/>
      <protection/>
    </xf>
    <xf numFmtId="3" fontId="11" fillId="33" borderId="27" xfId="60" applyNumberFormat="1" applyFont="1" applyFill="1" applyBorder="1" applyAlignment="1" applyProtection="1">
      <alignment/>
      <protection/>
    </xf>
    <xf numFmtId="3" fontId="11" fillId="33" borderId="17" xfId="60" applyNumberFormat="1" applyFont="1" applyFill="1" applyBorder="1" applyAlignment="1" applyProtection="1">
      <alignment/>
      <protection/>
    </xf>
    <xf numFmtId="3" fontId="11" fillId="33" borderId="28" xfId="0" applyNumberFormat="1" applyFont="1" applyFill="1" applyBorder="1" applyAlignment="1" applyProtection="1">
      <alignment/>
      <protection/>
    </xf>
    <xf numFmtId="3" fontId="11" fillId="33" borderId="28" xfId="60" applyNumberFormat="1" applyFont="1" applyFill="1" applyBorder="1" applyAlignment="1" applyProtection="1">
      <alignment/>
      <protection/>
    </xf>
    <xf numFmtId="3" fontId="11" fillId="33" borderId="19" xfId="60" applyNumberFormat="1" applyFont="1" applyFill="1" applyBorder="1" applyAlignment="1" applyProtection="1">
      <alignment/>
      <protection/>
    </xf>
    <xf numFmtId="165" fontId="11" fillId="33" borderId="29" xfId="60" applyNumberFormat="1" applyFont="1" applyFill="1" applyBorder="1" applyAlignment="1" applyProtection="1">
      <alignment/>
      <protection/>
    </xf>
    <xf numFmtId="0" fontId="12" fillId="0" borderId="0" xfId="46" applyFont="1" applyFill="1" applyBorder="1" applyAlignment="1" applyProtection="1">
      <alignment horizontal="center" vertical="center"/>
      <protection/>
    </xf>
    <xf numFmtId="165" fontId="11" fillId="33" borderId="14" xfId="60" applyNumberFormat="1" applyFont="1" applyFill="1" applyBorder="1" applyAlignment="1" applyProtection="1">
      <alignment/>
      <protection/>
    </xf>
    <xf numFmtId="165" fontId="11" fillId="33" borderId="15" xfId="60" applyNumberFormat="1" applyFont="1" applyFill="1" applyBorder="1" applyAlignment="1" applyProtection="1">
      <alignment/>
      <protection/>
    </xf>
    <xf numFmtId="165" fontId="11" fillId="33" borderId="16" xfId="60" applyNumberFormat="1" applyFont="1" applyFill="1" applyBorder="1" applyAlignment="1" applyProtection="1">
      <alignment/>
      <protection/>
    </xf>
    <xf numFmtId="165" fontId="11" fillId="33" borderId="17" xfId="60" applyNumberFormat="1" applyFont="1" applyFill="1" applyBorder="1" applyAlignment="1" applyProtection="1">
      <alignment/>
      <protection/>
    </xf>
    <xf numFmtId="3" fontId="11" fillId="33" borderId="20" xfId="0" applyNumberFormat="1" applyFont="1" applyFill="1" applyBorder="1" applyAlignment="1" applyProtection="1">
      <alignment/>
      <protection/>
    </xf>
    <xf numFmtId="165" fontId="11" fillId="33" borderId="26" xfId="60" applyNumberFormat="1" applyFont="1" applyFill="1" applyBorder="1" applyAlignment="1" applyProtection="1">
      <alignment/>
      <protection/>
    </xf>
    <xf numFmtId="165" fontId="11" fillId="33" borderId="27" xfId="60" applyNumberFormat="1" applyFont="1" applyFill="1" applyBorder="1" applyAlignment="1" applyProtection="1">
      <alignment/>
      <protection/>
    </xf>
    <xf numFmtId="165" fontId="11" fillId="33" borderId="28" xfId="60" applyNumberFormat="1" applyFont="1" applyFill="1" applyBorder="1" applyAlignment="1" applyProtection="1">
      <alignment/>
      <protection/>
    </xf>
    <xf numFmtId="165" fontId="11" fillId="33" borderId="19" xfId="60" applyNumberFormat="1" applyFont="1" applyFill="1" applyBorder="1" applyAlignment="1" applyProtection="1">
      <alignment/>
      <protection/>
    </xf>
    <xf numFmtId="3" fontId="11" fillId="33" borderId="21" xfId="0" applyNumberFormat="1" applyFont="1" applyFill="1" applyBorder="1" applyAlignment="1" applyProtection="1">
      <alignment/>
      <protection/>
    </xf>
    <xf numFmtId="37" fontId="9" fillId="0" borderId="0" xfId="55" applyFont="1">
      <alignment/>
      <protection/>
    </xf>
    <xf numFmtId="164" fontId="51" fillId="0" borderId="30" xfId="58" applyFont="1" applyBorder="1" applyAlignment="1">
      <alignment wrapText="1"/>
      <protection/>
    </xf>
    <xf numFmtId="164" fontId="51" fillId="0" borderId="0" xfId="58" applyFont="1" applyBorder="1" applyAlignment="1">
      <alignment wrapText="1"/>
      <protection/>
    </xf>
    <xf numFmtId="37" fontId="9" fillId="0" borderId="0" xfId="56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6" applyFont="1" applyAlignment="1">
      <alignment/>
      <protection/>
    </xf>
    <xf numFmtId="164" fontId="52" fillId="0" borderId="0" xfId="58" applyFont="1" applyAlignment="1">
      <alignment wrapText="1"/>
      <protection/>
    </xf>
    <xf numFmtId="0" fontId="13" fillId="0" borderId="0" xfId="48" applyFont="1" applyAlignment="1" applyProtection="1">
      <alignment/>
      <protection/>
    </xf>
    <xf numFmtId="37" fontId="9" fillId="0" borderId="0" xfId="0" applyNumberFormat="1" applyFont="1" applyAlignment="1">
      <alignment/>
    </xf>
    <xf numFmtId="0" fontId="53" fillId="34" borderId="23" xfId="46" applyFont="1" applyFill="1" applyBorder="1" applyAlignment="1" applyProtection="1">
      <alignment horizontal="center" vertical="center"/>
      <protection/>
    </xf>
    <xf numFmtId="37" fontId="11" fillId="33" borderId="31" xfId="0" applyNumberFormat="1" applyFont="1" applyFill="1" applyBorder="1" applyAlignment="1" applyProtection="1">
      <alignment horizontal="center"/>
      <protection/>
    </xf>
    <xf numFmtId="37" fontId="11" fillId="33" borderId="20" xfId="0" applyNumberFormat="1" applyFont="1" applyFill="1" applyBorder="1" applyAlignment="1" applyProtection="1">
      <alignment horizontal="center"/>
      <protection/>
    </xf>
    <xf numFmtId="0" fontId="11" fillId="33" borderId="20" xfId="0" applyNumberFormat="1" applyFont="1" applyFill="1" applyBorder="1" applyAlignment="1" applyProtection="1">
      <alignment horizontal="center"/>
      <protection/>
    </xf>
    <xf numFmtId="37" fontId="11" fillId="33" borderId="21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 quotePrefix="1">
      <alignment horizontal="center"/>
      <protection/>
    </xf>
    <xf numFmtId="37" fontId="11" fillId="33" borderId="21" xfId="0" applyNumberFormat="1" applyFont="1" applyFill="1" applyBorder="1" applyAlignment="1" applyProtection="1">
      <alignment horizontal="center"/>
      <protection/>
    </xf>
    <xf numFmtId="37" fontId="11" fillId="33" borderId="32" xfId="0" applyNumberFormat="1" applyFont="1" applyFill="1" applyBorder="1" applyAlignment="1" applyProtection="1">
      <alignment horizontal="center"/>
      <protection/>
    </xf>
    <xf numFmtId="37" fontId="11" fillId="33" borderId="31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>
      <alignment horizontal="center" vertical="center" wrapText="1"/>
      <protection/>
    </xf>
    <xf numFmtId="0" fontId="11" fillId="33" borderId="20" xfId="0" applyNumberFormat="1" applyFont="1" applyFill="1" applyBorder="1" applyAlignment="1" applyProtection="1" quotePrefix="1">
      <alignment horizontal="center"/>
      <protection/>
    </xf>
    <xf numFmtId="37" fontId="11" fillId="33" borderId="20" xfId="0" applyNumberFormat="1" applyFont="1" applyFill="1" applyBorder="1" applyAlignment="1" applyProtection="1" quotePrefix="1">
      <alignment horizontal="center" vertical="center" wrapText="1"/>
      <protection/>
    </xf>
    <xf numFmtId="37" fontId="11" fillId="33" borderId="20" xfId="0" applyNumberFormat="1" applyFont="1" applyFill="1" applyBorder="1" applyAlignment="1" applyProtection="1">
      <alignment vertical="center" wrapText="1"/>
      <protection/>
    </xf>
    <xf numFmtId="3" fontId="9" fillId="0" borderId="0" xfId="0" applyNumberFormat="1" applyFont="1" applyAlignment="1">
      <alignment/>
    </xf>
    <xf numFmtId="3" fontId="11" fillId="33" borderId="33" xfId="0" applyNumberFormat="1" applyFont="1" applyFill="1" applyBorder="1" applyAlignment="1" applyProtection="1">
      <alignment/>
      <protection/>
    </xf>
    <xf numFmtId="165" fontId="11" fillId="33" borderId="33" xfId="60" applyNumberFormat="1" applyFont="1" applyFill="1" applyBorder="1" applyAlignment="1" applyProtection="1">
      <alignment/>
      <protection/>
    </xf>
    <xf numFmtId="37" fontId="11" fillId="33" borderId="32" xfId="0" applyNumberFormat="1" applyFont="1" applyFill="1" applyBorder="1" applyAlignment="1" applyProtection="1">
      <alignment horizontal="center" vertical="center" wrapText="1"/>
      <protection/>
    </xf>
    <xf numFmtId="37" fontId="9" fillId="0" borderId="24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9" fillId="0" borderId="22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9" fillId="0" borderId="22" xfId="0" applyNumberFormat="1" applyFont="1" applyBorder="1" applyAlignment="1" applyProtection="1">
      <alignment horizontal="left"/>
      <protection/>
    </xf>
    <xf numFmtId="37" fontId="9" fillId="0" borderId="0" xfId="57" applyNumberFormat="1" applyFont="1" applyBorder="1" applyAlignment="1" applyProtection="1">
      <alignment horizontal="left"/>
      <protection/>
    </xf>
    <xf numFmtId="37" fontId="11" fillId="33" borderId="29" xfId="0" applyNumberFormat="1" applyFont="1" applyFill="1" applyBorder="1" applyAlignment="1" applyProtection="1">
      <alignment horizontal="center"/>
      <protection/>
    </xf>
    <xf numFmtId="3" fontId="11" fillId="33" borderId="14" xfId="60" applyNumberFormat="1" applyFont="1" applyFill="1" applyBorder="1" applyAlignment="1" applyProtection="1">
      <alignment/>
      <protection/>
    </xf>
    <xf numFmtId="3" fontId="11" fillId="33" borderId="16" xfId="60" applyNumberFormat="1" applyFont="1" applyFill="1" applyBorder="1" applyAlignment="1" applyProtection="1">
      <alignment/>
      <protection/>
    </xf>
    <xf numFmtId="3" fontId="11" fillId="33" borderId="18" xfId="60" applyNumberFormat="1" applyFont="1" applyFill="1" applyBorder="1" applyAlignment="1" applyProtection="1">
      <alignment/>
      <protection/>
    </xf>
    <xf numFmtId="3" fontId="9" fillId="0" borderId="34" xfId="60" applyNumberFormat="1" applyFont="1" applyBorder="1" applyAlignment="1" applyProtection="1">
      <alignment/>
      <protection/>
    </xf>
    <xf numFmtId="3" fontId="9" fillId="0" borderId="34" xfId="0" applyNumberFormat="1" applyFont="1" applyBorder="1" applyAlignment="1" applyProtection="1">
      <alignment/>
      <protection/>
    </xf>
    <xf numFmtId="3" fontId="11" fillId="33" borderId="35" xfId="0" applyNumberFormat="1" applyFont="1" applyFill="1" applyBorder="1" applyAlignment="1">
      <alignment/>
    </xf>
    <xf numFmtId="3" fontId="11" fillId="33" borderId="36" xfId="0" applyNumberFormat="1" applyFont="1" applyFill="1" applyBorder="1" applyAlignment="1">
      <alignment/>
    </xf>
    <xf numFmtId="3" fontId="9" fillId="0" borderId="24" xfId="0" applyNumberFormat="1" applyFont="1" applyBorder="1" applyAlignment="1" applyProtection="1">
      <alignment horizontal="right"/>
      <protection/>
    </xf>
    <xf numFmtId="3" fontId="9" fillId="0" borderId="37" xfId="0" applyNumberFormat="1" applyFont="1" applyBorder="1" applyAlignment="1" applyProtection="1">
      <alignment horizontal="right"/>
      <protection/>
    </xf>
    <xf numFmtId="3" fontId="11" fillId="33" borderId="38" xfId="0" applyNumberFormat="1" applyFont="1" applyFill="1" applyBorder="1" applyAlignment="1" applyProtection="1">
      <alignment/>
      <protection/>
    </xf>
    <xf numFmtId="165" fontId="11" fillId="33" borderId="38" xfId="60" applyNumberFormat="1" applyFont="1" applyFill="1" applyBorder="1" applyAlignment="1" applyProtection="1">
      <alignment/>
      <protection/>
    </xf>
    <xf numFmtId="165" fontId="11" fillId="33" borderId="39" xfId="60" applyNumberFormat="1" applyFont="1" applyFill="1" applyBorder="1" applyAlignment="1" applyProtection="1">
      <alignment/>
      <protection/>
    </xf>
    <xf numFmtId="0" fontId="9" fillId="0" borderId="4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41" xfId="0" applyFont="1" applyBorder="1" applyAlignment="1">
      <alignment/>
    </xf>
    <xf numFmtId="37" fontId="54" fillId="0" borderId="0" xfId="0" applyNumberFormat="1" applyFont="1" applyAlignment="1">
      <alignment horizontal="center" wrapText="1"/>
    </xf>
    <xf numFmtId="37" fontId="54" fillId="0" borderId="0" xfId="0" applyNumberFormat="1" applyFont="1" applyAlignment="1">
      <alignment horizontal="center"/>
    </xf>
    <xf numFmtId="37" fontId="55" fillId="0" borderId="0" xfId="0" applyNumberFormat="1" applyFont="1" applyAlignment="1">
      <alignment horizontal="center"/>
    </xf>
    <xf numFmtId="37" fontId="55" fillId="0" borderId="30" xfId="0" applyNumberFormat="1" applyFont="1" applyBorder="1" applyAlignment="1">
      <alignment horizontal="left"/>
    </xf>
    <xf numFmtId="0" fontId="9" fillId="0" borderId="40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41" xfId="0" applyFont="1" applyBorder="1" applyAlignment="1">
      <alignment horizontal="left" wrapText="1"/>
    </xf>
    <xf numFmtId="37" fontId="9" fillId="0" borderId="24" xfId="0" applyNumberFormat="1" applyFont="1" applyBorder="1" applyAlignment="1" applyProtection="1">
      <alignment wrapText="1"/>
      <protection/>
    </xf>
    <xf numFmtId="37" fontId="9" fillId="0" borderId="0" xfId="0" applyNumberFormat="1" applyFont="1" applyBorder="1" applyAlignment="1" applyProtection="1">
      <alignment wrapText="1"/>
      <protection/>
    </xf>
    <xf numFmtId="37" fontId="9" fillId="0" borderId="22" xfId="0" applyNumberFormat="1" applyFont="1" applyBorder="1" applyAlignment="1" applyProtection="1">
      <alignment wrapText="1"/>
      <protection/>
    </xf>
    <xf numFmtId="37" fontId="9" fillId="0" borderId="42" xfId="0" applyNumberFormat="1" applyFont="1" applyBorder="1" applyAlignment="1" applyProtection="1">
      <alignment wrapText="1"/>
      <protection/>
    </xf>
    <xf numFmtId="37" fontId="9" fillId="0" borderId="43" xfId="0" applyNumberFormat="1" applyFont="1" applyBorder="1" applyAlignment="1" applyProtection="1">
      <alignment wrapText="1"/>
      <protection/>
    </xf>
    <xf numFmtId="37" fontId="9" fillId="0" borderId="25" xfId="0" applyNumberFormat="1" applyFont="1" applyBorder="1" applyAlignment="1" applyProtection="1">
      <alignment wrapText="1"/>
      <protection/>
    </xf>
    <xf numFmtId="37" fontId="10" fillId="33" borderId="42" xfId="0" applyNumberFormat="1" applyFont="1" applyFill="1" applyBorder="1" applyAlignment="1" applyProtection="1">
      <alignment horizontal="center"/>
      <protection/>
    </xf>
    <xf numFmtId="37" fontId="10" fillId="33" borderId="43" xfId="0" applyNumberFormat="1" applyFont="1" applyFill="1" applyBorder="1" applyAlignment="1" applyProtection="1">
      <alignment horizontal="center"/>
      <protection/>
    </xf>
    <xf numFmtId="37" fontId="10" fillId="33" borderId="25" xfId="0" applyNumberFormat="1" applyFont="1" applyFill="1" applyBorder="1" applyAlignment="1" applyProtection="1">
      <alignment horizontal="center"/>
      <protection/>
    </xf>
    <xf numFmtId="37" fontId="11" fillId="33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32" xfId="0" applyNumberFormat="1" applyFont="1" applyFill="1" applyBorder="1" applyAlignment="1" applyProtection="1">
      <alignment horizontal="center"/>
      <protection/>
    </xf>
    <xf numFmtId="37" fontId="10" fillId="33" borderId="45" xfId="0" applyNumberFormat="1" applyFont="1" applyFill="1" applyBorder="1" applyAlignment="1" applyProtection="1">
      <alignment horizontal="center"/>
      <protection/>
    </xf>
    <xf numFmtId="37" fontId="10" fillId="33" borderId="46" xfId="0" applyNumberFormat="1" applyFont="1" applyFill="1" applyBorder="1" applyAlignment="1" applyProtection="1">
      <alignment horizontal="center"/>
      <protection/>
    </xf>
    <xf numFmtId="37" fontId="10" fillId="33" borderId="47" xfId="0" applyNumberFormat="1" applyFont="1" applyFill="1" applyBorder="1" applyAlignment="1" applyProtection="1">
      <alignment horizontal="center"/>
      <protection/>
    </xf>
    <xf numFmtId="37" fontId="11" fillId="33" borderId="48" xfId="0" applyNumberFormat="1" applyFont="1" applyFill="1" applyBorder="1" applyAlignment="1" applyProtection="1">
      <alignment horizontal="center" vertical="center" wrapText="1"/>
      <protection/>
    </xf>
    <xf numFmtId="37" fontId="11" fillId="33" borderId="21" xfId="0" applyNumberFormat="1" applyFont="1" applyFill="1" applyBorder="1" applyAlignment="1" applyProtection="1">
      <alignment horizontal="center" vertical="center" wrapText="1"/>
      <protection/>
    </xf>
    <xf numFmtId="37" fontId="11" fillId="33" borderId="33" xfId="0" applyNumberFormat="1" applyFont="1" applyFill="1" applyBorder="1" applyAlignment="1" applyProtection="1">
      <alignment horizontal="center"/>
      <protection/>
    </xf>
    <xf numFmtId="37" fontId="11" fillId="33" borderId="14" xfId="0" applyNumberFormat="1" applyFont="1" applyFill="1" applyBorder="1" applyAlignment="1" applyProtection="1">
      <alignment horizontal="center"/>
      <protection/>
    </xf>
    <xf numFmtId="37" fontId="11" fillId="33" borderId="49" xfId="0" applyNumberFormat="1" applyFont="1" applyFill="1" applyBorder="1" applyAlignment="1" applyProtection="1">
      <alignment horizontal="center"/>
      <protection/>
    </xf>
    <xf numFmtId="37" fontId="11" fillId="33" borderId="16" xfId="0" applyNumberFormat="1" applyFont="1" applyFill="1" applyBorder="1" applyAlignment="1" applyProtection="1">
      <alignment horizontal="center"/>
      <protection/>
    </xf>
    <xf numFmtId="37" fontId="9" fillId="0" borderId="24" xfId="0" applyNumberFormat="1" applyFont="1" applyBorder="1" applyAlignment="1" applyProtection="1">
      <alignment horizontal="left" wrapText="1"/>
      <protection/>
    </xf>
    <xf numFmtId="37" fontId="9" fillId="0" borderId="0" xfId="0" applyNumberFormat="1" applyFont="1" applyBorder="1" applyAlignment="1" applyProtection="1">
      <alignment horizontal="left" wrapText="1"/>
      <protection/>
    </xf>
    <xf numFmtId="37" fontId="9" fillId="0" borderId="22" xfId="0" applyNumberFormat="1" applyFont="1" applyBorder="1" applyAlignment="1" applyProtection="1">
      <alignment horizontal="left" wrapText="1"/>
      <protection/>
    </xf>
    <xf numFmtId="37" fontId="11" fillId="33" borderId="31" xfId="0" applyNumberFormat="1" applyFont="1" applyFill="1" applyBorder="1" applyAlignment="1" applyProtection="1">
      <alignment horizontal="center"/>
      <protection/>
    </xf>
    <xf numFmtId="37" fontId="11" fillId="33" borderId="20" xfId="0" applyNumberFormat="1" applyFont="1" applyFill="1" applyBorder="1" applyAlignment="1" applyProtection="1">
      <alignment horizontal="center"/>
      <protection/>
    </xf>
    <xf numFmtId="37" fontId="9" fillId="0" borderId="42" xfId="0" applyNumberFormat="1" applyFont="1" applyBorder="1" applyAlignment="1" applyProtection="1">
      <alignment horizontal="left"/>
      <protection/>
    </xf>
    <xf numFmtId="37" fontId="9" fillId="0" borderId="43" xfId="0" applyNumberFormat="1" applyFont="1" applyBorder="1" applyAlignment="1" applyProtection="1">
      <alignment horizontal="left"/>
      <protection/>
    </xf>
    <xf numFmtId="37" fontId="9" fillId="0" borderId="25" xfId="0" applyNumberFormat="1" applyFont="1" applyBorder="1" applyAlignment="1" applyProtection="1">
      <alignment horizontal="left"/>
      <protection/>
    </xf>
    <xf numFmtId="37" fontId="9" fillId="0" borderId="40" xfId="0" applyNumberFormat="1" applyFont="1" applyBorder="1" applyAlignment="1" applyProtection="1">
      <alignment horizontal="left" wrapText="1"/>
      <protection/>
    </xf>
    <xf numFmtId="37" fontId="9" fillId="0" borderId="30" xfId="0" applyNumberFormat="1" applyFont="1" applyBorder="1" applyAlignment="1" applyProtection="1">
      <alignment horizontal="left" wrapText="1"/>
      <protection/>
    </xf>
    <xf numFmtId="37" fontId="9" fillId="0" borderId="41" xfId="0" applyNumberFormat="1" applyFont="1" applyBorder="1" applyAlignment="1" applyProtection="1">
      <alignment horizontal="left" wrapText="1"/>
      <protection/>
    </xf>
    <xf numFmtId="37" fontId="11" fillId="33" borderId="50" xfId="0" applyNumberFormat="1" applyFont="1" applyFill="1" applyBorder="1" applyAlignment="1" applyProtection="1">
      <alignment horizontal="center"/>
      <protection/>
    </xf>
    <xf numFmtId="37" fontId="11" fillId="33" borderId="51" xfId="0" applyNumberFormat="1" applyFont="1" applyFill="1" applyBorder="1" applyAlignment="1" applyProtection="1">
      <alignment horizontal="center"/>
      <protection/>
    </xf>
    <xf numFmtId="37" fontId="11" fillId="33" borderId="52" xfId="0" applyNumberFormat="1" applyFont="1" applyFill="1" applyBorder="1" applyAlignment="1" applyProtection="1">
      <alignment horizontal="center"/>
      <protection/>
    </xf>
    <xf numFmtId="37" fontId="11" fillId="33" borderId="53" xfId="0" applyNumberFormat="1" applyFont="1" applyFill="1" applyBorder="1" applyAlignment="1" applyProtection="1">
      <alignment horizontal="center"/>
      <protection/>
    </xf>
    <xf numFmtId="37" fontId="10" fillId="33" borderId="24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22" xfId="0" applyNumberFormat="1" applyFont="1" applyFill="1" applyBorder="1" applyAlignment="1" applyProtection="1">
      <alignment horizontal="center"/>
      <protection/>
    </xf>
    <xf numFmtId="37" fontId="11" fillId="33" borderId="54" xfId="0" applyNumberFormat="1" applyFont="1" applyFill="1" applyBorder="1" applyAlignment="1" applyProtection="1">
      <alignment horizontal="center"/>
      <protection/>
    </xf>
    <xf numFmtId="37" fontId="11" fillId="33" borderId="55" xfId="0" applyNumberFormat="1" applyFont="1" applyFill="1" applyBorder="1" applyAlignment="1" applyProtection="1">
      <alignment horizontal="center"/>
      <protection/>
    </xf>
    <xf numFmtId="37" fontId="11" fillId="33" borderId="56" xfId="0" applyNumberFormat="1" applyFont="1" applyFill="1" applyBorder="1" applyAlignment="1" applyProtection="1">
      <alignment horizontal="center"/>
      <protection/>
    </xf>
    <xf numFmtId="37" fontId="11" fillId="33" borderId="57" xfId="0" applyNumberFormat="1" applyFont="1" applyFill="1" applyBorder="1" applyAlignment="1" applyProtection="1">
      <alignment horizontal="center"/>
      <protection/>
    </xf>
    <xf numFmtId="37" fontId="10" fillId="33" borderId="58" xfId="0" applyNumberFormat="1" applyFont="1" applyFill="1" applyBorder="1" applyAlignment="1" applyProtection="1">
      <alignment horizontal="center"/>
      <protection/>
    </xf>
    <xf numFmtId="37" fontId="10" fillId="33" borderId="59" xfId="0" applyNumberFormat="1" applyFont="1" applyFill="1" applyBorder="1" applyAlignment="1" applyProtection="1">
      <alignment horizontal="center"/>
      <protection/>
    </xf>
    <xf numFmtId="37" fontId="10" fillId="33" borderId="60" xfId="0" applyNumberFormat="1" applyFont="1" applyFill="1" applyBorder="1" applyAlignment="1" applyProtection="1">
      <alignment horizontal="center"/>
      <protection/>
    </xf>
    <xf numFmtId="37" fontId="11" fillId="33" borderId="61" xfId="0" applyNumberFormat="1" applyFont="1" applyFill="1" applyBorder="1" applyAlignment="1" applyProtection="1">
      <alignment horizontal="center"/>
      <protection/>
    </xf>
    <xf numFmtId="37" fontId="11" fillId="33" borderId="62" xfId="0" applyNumberFormat="1" applyFont="1" applyFill="1" applyBorder="1" applyAlignment="1" applyProtection="1">
      <alignment horizontal="center"/>
      <protection/>
    </xf>
    <xf numFmtId="37" fontId="11" fillId="33" borderId="63" xfId="0" applyNumberFormat="1" applyFont="1" applyFill="1" applyBorder="1" applyAlignment="1" applyProtection="1">
      <alignment horizontal="center" vertical="center" wrapText="1"/>
      <protection/>
    </xf>
    <xf numFmtId="37" fontId="11" fillId="33" borderId="64" xfId="0" applyNumberFormat="1" applyFont="1" applyFill="1" applyBorder="1" applyAlignment="1" applyProtection="1">
      <alignment horizontal="center" vertical="center" wrapText="1"/>
      <protection/>
    </xf>
    <xf numFmtId="37" fontId="11" fillId="33" borderId="65" xfId="0" applyNumberFormat="1" applyFont="1" applyFill="1" applyBorder="1" applyAlignment="1" applyProtection="1">
      <alignment horizontal="center" vertical="center" wrapText="1"/>
      <protection/>
    </xf>
    <xf numFmtId="37" fontId="11" fillId="33" borderId="38" xfId="0" applyNumberFormat="1" applyFont="1" applyFill="1" applyBorder="1" applyAlignment="1" applyProtection="1">
      <alignment horizontal="center" vertical="center" wrapText="1"/>
      <protection/>
    </xf>
    <xf numFmtId="37" fontId="11" fillId="33" borderId="18" xfId="0" applyNumberFormat="1" applyFont="1" applyFill="1" applyBorder="1" applyAlignment="1" applyProtection="1">
      <alignment horizontal="center" vertical="center" wrapText="1"/>
      <protection/>
    </xf>
    <xf numFmtId="37" fontId="11" fillId="33" borderId="66" xfId="0" applyNumberFormat="1" applyFont="1" applyFill="1" applyBorder="1" applyAlignment="1" applyProtection="1">
      <alignment horizontal="center" vertical="center" wrapText="1"/>
      <protection/>
    </xf>
    <xf numFmtId="37" fontId="11" fillId="33" borderId="39" xfId="0" applyNumberFormat="1" applyFont="1" applyFill="1" applyBorder="1" applyAlignment="1" applyProtection="1">
      <alignment horizontal="center" vertical="center" wrapText="1"/>
      <protection/>
    </xf>
    <xf numFmtId="37" fontId="11" fillId="33" borderId="67" xfId="0" applyNumberFormat="1" applyFont="1" applyFill="1" applyBorder="1" applyAlignment="1" applyProtection="1">
      <alignment horizontal="center" vertical="center" wrapText="1"/>
      <protection/>
    </xf>
    <xf numFmtId="37" fontId="11" fillId="33" borderId="68" xfId="0" applyNumberFormat="1" applyFont="1" applyFill="1" applyBorder="1" applyAlignment="1" applyProtection="1">
      <alignment horizontal="center"/>
      <protection/>
    </xf>
    <xf numFmtId="37" fontId="11" fillId="33" borderId="26" xfId="0" applyNumberFormat="1" applyFont="1" applyFill="1" applyBorder="1" applyAlignment="1" applyProtection="1">
      <alignment horizontal="center"/>
      <protection/>
    </xf>
    <xf numFmtId="0" fontId="9" fillId="0" borderId="40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2" xfId="0" applyFont="1" applyBorder="1" applyAlignment="1">
      <alignment horizontal="left"/>
    </xf>
    <xf numFmtId="37" fontId="9" fillId="0" borderId="24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9" fillId="0" borderId="22" xfId="0" applyNumberFormat="1" applyFont="1" applyBorder="1" applyAlignment="1" applyProtection="1">
      <alignment horizontal="left"/>
      <protection/>
    </xf>
    <xf numFmtId="37" fontId="11" fillId="33" borderId="39" xfId="0" applyNumberFormat="1" applyFont="1" applyFill="1" applyBorder="1" applyAlignment="1" applyProtection="1">
      <alignment horizontal="center"/>
      <protection/>
    </xf>
    <xf numFmtId="37" fontId="11" fillId="33" borderId="67" xfId="0" applyNumberFormat="1" applyFont="1" applyFill="1" applyBorder="1" applyAlignment="1" applyProtection="1">
      <alignment horizontal="center"/>
      <protection/>
    </xf>
    <xf numFmtId="37" fontId="10" fillId="33" borderId="69" xfId="0" applyNumberFormat="1" applyFont="1" applyFill="1" applyBorder="1" applyAlignment="1" applyProtection="1">
      <alignment horizontal="center"/>
      <protection/>
    </xf>
    <xf numFmtId="37" fontId="11" fillId="33" borderId="31" xfId="0" applyNumberFormat="1" applyFont="1" applyFill="1" applyBorder="1" applyAlignment="1" applyProtection="1">
      <alignment horizontal="center" vertical="center" wrapText="1"/>
      <protection/>
    </xf>
    <xf numFmtId="37" fontId="11" fillId="33" borderId="32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>
      <alignment horizontal="center" vertical="center" wrapText="1"/>
      <protection/>
    </xf>
    <xf numFmtId="37" fontId="11" fillId="33" borderId="32" xfId="0" applyNumberFormat="1" applyFont="1" applyFill="1" applyBorder="1" applyAlignment="1" applyProtection="1">
      <alignment horizontal="center"/>
      <protection/>
    </xf>
    <xf numFmtId="37" fontId="11" fillId="33" borderId="48" xfId="0" applyNumberFormat="1" applyFont="1" applyFill="1" applyBorder="1" applyAlignment="1" applyProtection="1">
      <alignment horizontal="center"/>
      <protection/>
    </xf>
    <xf numFmtId="0" fontId="9" fillId="0" borderId="40" xfId="0" applyFont="1" applyBorder="1" applyAlignment="1" quotePrefix="1">
      <alignment horizontal="left" wrapText="1"/>
    </xf>
    <xf numFmtId="0" fontId="9" fillId="0" borderId="30" xfId="0" applyFont="1" applyBorder="1" applyAlignment="1" quotePrefix="1">
      <alignment horizontal="left" wrapText="1"/>
    </xf>
    <xf numFmtId="0" fontId="9" fillId="0" borderId="41" xfId="0" applyFont="1" applyBorder="1" applyAlignment="1" quotePrefix="1">
      <alignment horizontal="left" wrapText="1"/>
    </xf>
    <xf numFmtId="37" fontId="9" fillId="0" borderId="24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9" fillId="0" borderId="22" xfId="0" applyNumberFormat="1" applyFont="1" applyBorder="1" applyAlignment="1" applyProtection="1" quotePrefix="1">
      <alignment horizontal="left"/>
      <protection/>
    </xf>
    <xf numFmtId="37" fontId="9" fillId="0" borderId="40" xfId="0" applyNumberFormat="1" applyFont="1" applyBorder="1" applyAlignment="1" applyProtection="1" quotePrefix="1">
      <alignment horizontal="left" wrapText="1"/>
      <protection/>
    </xf>
    <xf numFmtId="37" fontId="9" fillId="0" borderId="42" xfId="0" applyNumberFormat="1" applyFont="1" applyFill="1" applyBorder="1" applyAlignment="1" applyProtection="1">
      <alignment horizontal="left" wrapText="1"/>
      <protection/>
    </xf>
    <xf numFmtId="37" fontId="9" fillId="0" borderId="43" xfId="0" applyNumberFormat="1" applyFont="1" applyFill="1" applyBorder="1" applyAlignment="1" applyProtection="1">
      <alignment horizontal="left" wrapText="1"/>
      <protection/>
    </xf>
    <xf numFmtId="37" fontId="9" fillId="0" borderId="25" xfId="0" applyNumberFormat="1" applyFont="1" applyFill="1" applyBorder="1" applyAlignment="1" applyProtection="1">
      <alignment horizontal="left" wrapText="1"/>
      <protection/>
    </xf>
    <xf numFmtId="37" fontId="9" fillId="0" borderId="24" xfId="0" applyNumberFormat="1" applyFont="1" applyBorder="1" applyAlignment="1" applyProtection="1" quotePrefix="1">
      <alignment horizontal="left" wrapText="1"/>
      <protection/>
    </xf>
    <xf numFmtId="37" fontId="9" fillId="0" borderId="0" xfId="0" applyNumberFormat="1" applyFont="1" applyBorder="1" applyAlignment="1" applyProtection="1" quotePrefix="1">
      <alignment horizontal="left" wrapText="1"/>
      <protection/>
    </xf>
    <xf numFmtId="37" fontId="9" fillId="0" borderId="22" xfId="0" applyNumberFormat="1" applyFont="1" applyBorder="1" applyAlignment="1" applyProtection="1" quotePrefix="1">
      <alignment horizontal="left" wrapText="1"/>
      <protection/>
    </xf>
    <xf numFmtId="37" fontId="10" fillId="33" borderId="70" xfId="0" applyNumberFormat="1" applyFont="1" applyFill="1" applyBorder="1" applyAlignment="1" applyProtection="1">
      <alignment horizontal="center"/>
      <protection/>
    </xf>
    <xf numFmtId="37" fontId="10" fillId="33" borderId="71" xfId="0" applyNumberFormat="1" applyFont="1" applyFill="1" applyBorder="1" applyAlignment="1" applyProtection="1">
      <alignment horizontal="center"/>
      <protection/>
    </xf>
    <xf numFmtId="37" fontId="10" fillId="33" borderId="72" xfId="0" applyNumberFormat="1" applyFont="1" applyFill="1" applyBorder="1" applyAlignment="1" applyProtection="1">
      <alignment horizontal="center"/>
      <protection/>
    </xf>
    <xf numFmtId="37" fontId="9" fillId="0" borderId="40" xfId="0" applyNumberFormat="1" applyFont="1" applyBorder="1" applyAlignment="1" applyProtection="1">
      <alignment horizontal="left"/>
      <protection/>
    </xf>
    <xf numFmtId="37" fontId="9" fillId="0" borderId="30" xfId="0" applyNumberFormat="1" applyFont="1" applyBorder="1" applyAlignment="1" applyProtection="1">
      <alignment horizontal="left"/>
      <protection/>
    </xf>
    <xf numFmtId="37" fontId="9" fillId="0" borderId="41" xfId="0" applyNumberFormat="1" applyFont="1" applyBorder="1" applyAlignment="1" applyProtection="1">
      <alignment horizontal="left"/>
      <protection/>
    </xf>
    <xf numFmtId="37" fontId="11" fillId="33" borderId="56" xfId="0" applyNumberFormat="1" applyFont="1" applyFill="1" applyBorder="1" applyAlignment="1" applyProtection="1">
      <alignment horizontal="center" vertical="center" wrapText="1"/>
      <protection/>
    </xf>
    <xf numFmtId="37" fontId="11" fillId="33" borderId="57" xfId="0" applyNumberFormat="1" applyFont="1" applyFill="1" applyBorder="1" applyAlignment="1" applyProtection="1">
      <alignment horizontal="center" vertical="center" wrapText="1"/>
      <protection/>
    </xf>
    <xf numFmtId="37" fontId="11" fillId="33" borderId="40" xfId="0" applyNumberFormat="1" applyFont="1" applyFill="1" applyBorder="1" applyAlignment="1" applyProtection="1">
      <alignment horizontal="center" vertical="center" wrapText="1"/>
      <protection/>
    </xf>
    <xf numFmtId="37" fontId="11" fillId="33" borderId="73" xfId="0" applyNumberFormat="1" applyFont="1" applyFill="1" applyBorder="1" applyAlignment="1" applyProtection="1">
      <alignment horizontal="center" vertical="center" wrapText="1"/>
      <protection/>
    </xf>
    <xf numFmtId="37" fontId="11" fillId="33" borderId="50" xfId="0" applyNumberFormat="1" applyFont="1" applyFill="1" applyBorder="1" applyAlignment="1" applyProtection="1">
      <alignment horizontal="center" vertical="center" wrapText="1"/>
      <protection/>
    </xf>
    <xf numFmtId="37" fontId="11" fillId="33" borderId="52" xfId="0" applyNumberFormat="1" applyFont="1" applyFill="1" applyBorder="1" applyAlignment="1" applyProtection="1">
      <alignment horizontal="center" vertical="center" wrapText="1"/>
      <protection/>
    </xf>
    <xf numFmtId="37" fontId="11" fillId="33" borderId="51" xfId="0" applyNumberFormat="1" applyFont="1" applyFill="1" applyBorder="1" applyAlignment="1" applyProtection="1">
      <alignment horizontal="center" vertical="center" wrapText="1"/>
      <protection/>
    </xf>
    <xf numFmtId="0" fontId="11" fillId="33" borderId="37" xfId="0" applyFont="1" applyFill="1" applyBorder="1" applyAlignment="1">
      <alignment horizontal="center"/>
    </xf>
    <xf numFmtId="0" fontId="11" fillId="33" borderId="74" xfId="0" applyFont="1" applyFill="1" applyBorder="1" applyAlignment="1">
      <alignment horizontal="center"/>
    </xf>
    <xf numFmtId="37" fontId="9" fillId="0" borderId="24" xfId="0" applyNumberFormat="1" applyFont="1" applyFill="1" applyBorder="1" applyAlignment="1" applyProtection="1">
      <alignment horizontal="left" wrapText="1"/>
      <protection/>
    </xf>
    <xf numFmtId="37" fontId="9" fillId="0" borderId="0" xfId="0" applyNumberFormat="1" applyFont="1" applyFill="1" applyBorder="1" applyAlignment="1" applyProtection="1">
      <alignment horizontal="left" wrapText="1"/>
      <protection/>
    </xf>
    <xf numFmtId="37" fontId="9" fillId="0" borderId="22" xfId="0" applyNumberFormat="1" applyFont="1" applyFill="1" applyBorder="1" applyAlignment="1" applyProtection="1">
      <alignment horizontal="left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 dic 2000" xfId="56"/>
    <cellStyle name="Normal_historia" xfId="57"/>
    <cellStyle name="Normal_Licencias dic 1996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1514475</xdr:colOff>
      <xdr:row>9</xdr:row>
      <xdr:rowOff>57150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257175</xdr:colOff>
      <xdr:row>27</xdr:row>
      <xdr:rowOff>47625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0</xdr:rowOff>
    </xdr:from>
    <xdr:to>
      <xdr:col>1</xdr:col>
      <xdr:colOff>561975</xdr:colOff>
      <xdr:row>79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446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0</xdr:rowOff>
    </xdr:from>
    <xdr:to>
      <xdr:col>1</xdr:col>
      <xdr:colOff>561975</xdr:colOff>
      <xdr:row>75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254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561975</xdr:colOff>
      <xdr:row>74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44425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952500</xdr:colOff>
      <xdr:row>35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59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561975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4925"/>
          <a:ext cx="914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95250</xdr:rowOff>
    </xdr:from>
    <xdr:to>
      <xdr:col>0</xdr:col>
      <xdr:colOff>952500</xdr:colOff>
      <xdr:row>53</xdr:row>
      <xdr:rowOff>142875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059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561975</xdr:colOff>
      <xdr:row>74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561975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114300</xdr:rowOff>
    </xdr:from>
    <xdr:to>
      <xdr:col>1</xdr:col>
      <xdr:colOff>561975</xdr:colOff>
      <xdr:row>26</xdr:row>
      <xdr:rowOff>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053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</xdr:col>
      <xdr:colOff>561975</xdr:colOff>
      <xdr:row>54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561975</xdr:colOff>
      <xdr:row>74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110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561975</xdr:colOff>
      <xdr:row>51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106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</xdr:col>
      <xdr:colOff>561975</xdr:colOff>
      <xdr:row>25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0"/>
          <a:ext cx="914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persalud.gob.cl/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0.421875" style="62" customWidth="1"/>
    <col min="2" max="2" width="7.57421875" style="62" customWidth="1"/>
    <col min="3" max="3" width="69.28125" style="62" customWidth="1"/>
    <col min="4" max="16384" width="11.421875" style="62" customWidth="1"/>
  </cols>
  <sheetData>
    <row r="10" spans="1:3" ht="19.5" customHeight="1">
      <c r="A10" s="110" t="s">
        <v>274</v>
      </c>
      <c r="B10" s="111"/>
      <c r="C10" s="111"/>
    </row>
    <row r="11" spans="1:3" ht="19.5" customHeight="1">
      <c r="A11" s="112"/>
      <c r="B11" s="112"/>
      <c r="C11" s="112"/>
    </row>
    <row r="12" spans="1:4" ht="15">
      <c r="A12" s="63"/>
      <c r="B12" s="113" t="s">
        <v>219</v>
      </c>
      <c r="C12" s="113"/>
      <c r="D12" s="113"/>
    </row>
    <row r="13" spans="1:3" ht="12.75">
      <c r="A13" s="64"/>
      <c r="B13" s="64"/>
      <c r="C13" s="64"/>
    </row>
    <row r="14" spans="1:3" ht="12.75">
      <c r="A14" s="65"/>
      <c r="B14" s="70"/>
      <c r="C14" s="66" t="s">
        <v>164</v>
      </c>
    </row>
    <row r="15" spans="1:3" ht="12.75">
      <c r="A15" s="67"/>
      <c r="B15" s="70"/>
      <c r="C15" s="66" t="s">
        <v>165</v>
      </c>
    </row>
    <row r="16" spans="1:3" ht="12.75">
      <c r="A16" s="67"/>
      <c r="B16" s="70"/>
      <c r="C16" s="66" t="s">
        <v>166</v>
      </c>
    </row>
    <row r="17" spans="1:3" ht="12.75">
      <c r="A17" s="67"/>
      <c r="B17" s="70"/>
      <c r="C17" s="66" t="s">
        <v>187</v>
      </c>
    </row>
    <row r="18" spans="1:3" ht="12.75">
      <c r="A18" s="67"/>
      <c r="B18" s="70"/>
      <c r="C18" s="66" t="s">
        <v>167</v>
      </c>
    </row>
    <row r="19" spans="1:3" ht="12.75">
      <c r="A19" s="68"/>
      <c r="B19" s="70"/>
      <c r="C19" s="66" t="s">
        <v>168</v>
      </c>
    </row>
    <row r="20" spans="1:3" ht="12.75">
      <c r="A20" s="68"/>
      <c r="B20" s="70"/>
      <c r="C20" s="66" t="s">
        <v>169</v>
      </c>
    </row>
    <row r="21" spans="1:3" ht="12.75">
      <c r="A21" s="65"/>
      <c r="B21" s="70"/>
      <c r="C21" s="66" t="s">
        <v>188</v>
      </c>
    </row>
    <row r="22" spans="1:3" ht="12.75">
      <c r="A22" s="65"/>
      <c r="B22" s="70"/>
      <c r="C22" s="66" t="s">
        <v>170</v>
      </c>
    </row>
    <row r="23" spans="1:3" ht="12.75">
      <c r="A23" s="1"/>
      <c r="B23" s="70"/>
      <c r="C23" s="66" t="s">
        <v>171</v>
      </c>
    </row>
    <row r="24" spans="1:3" ht="12.75">
      <c r="A24" s="2"/>
      <c r="B24" s="70"/>
      <c r="C24" s="66" t="s">
        <v>172</v>
      </c>
    </row>
    <row r="25" spans="1:3" ht="12.75">
      <c r="A25" s="2"/>
      <c r="B25" s="70"/>
      <c r="C25" s="66" t="s">
        <v>183</v>
      </c>
    </row>
    <row r="26" spans="1:3" ht="12.75">
      <c r="A26" s="1"/>
      <c r="B26" s="70"/>
      <c r="C26" s="66" t="s">
        <v>184</v>
      </c>
    </row>
    <row r="27" spans="1:3" ht="12.75">
      <c r="A27" s="1"/>
      <c r="B27" s="70"/>
      <c r="C27" s="66"/>
    </row>
    <row r="28" spans="1:3" ht="12.75">
      <c r="A28" s="1"/>
      <c r="B28" s="70"/>
      <c r="C28" s="69"/>
    </row>
    <row r="29" spans="1:3" ht="12.75">
      <c r="A29" s="70"/>
      <c r="B29" s="70"/>
      <c r="C29" s="70"/>
    </row>
    <row r="30" spans="1:3" ht="12.75">
      <c r="A30" s="70"/>
      <c r="B30" s="70"/>
      <c r="C30" s="70"/>
    </row>
  </sheetData>
  <sheetProtection/>
  <mergeCells count="3">
    <mergeCell ref="A10:C10"/>
    <mergeCell ref="A11:C11"/>
    <mergeCell ref="B12:D12"/>
  </mergeCells>
  <hyperlinks>
    <hyperlink ref="C14" location="Cartera_comparada!A1" display="Cartera Comparada"/>
    <hyperlink ref="C18" location="Cotizantes_renta!A1" display="Cotizantes Vigentes por Tramos de Renta"/>
    <hyperlink ref="C19" location="Cartera_región!A1" display="Cartera Vigente por Región"/>
    <hyperlink ref="C21" location="Beneficiarios_cond_prev!A1" display="Beneficiarios Vigentes por Condición Previsional"/>
    <hyperlink ref="C22" location="Cartera__edad!A1" display="Cartera Vigente por Tramos de Edad"/>
    <hyperlink ref="C23" location="Cartera_masculina_edad!A1" display="Cartera Sexo Masculino por Tramos de Edad"/>
    <hyperlink ref="C24" location="Cartera_femenina_edad!A1" display="Cartera Sexo Femenino por Tramos de Edad"/>
    <hyperlink ref="C25" location="Suscripcion_desahucio_contratos!A1" display="Susucripción y Desahucios de Contratos"/>
    <hyperlink ref="C26" location="Suscripcion_desahucio_isapre!A1" display="Suscripción y Desahucio de Contratos por Isapre"/>
    <hyperlink ref="C20" location="Participación_cartera!A1" display="Participación de Cartera Vigente por Isapre"/>
    <hyperlink ref="C15" location="Cartera_vigente_mensual!A1" display="Cartera Vigente Mensual"/>
    <hyperlink ref="C16" location="Variación_anual_cartera!A1" display="Variación Anual de Cartera por Isapre"/>
    <hyperlink ref="C17" location="Cotizantes_cond_prev!A1" display="Cotizantes Vigentes por Condición Previsional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7"/>
  <sheetViews>
    <sheetView showGridLines="0" zoomScale="80" zoomScaleNormal="80" zoomScalePageLayoutView="0" workbookViewId="0" topLeftCell="A1">
      <selection activeCell="A1" sqref="A1:T1"/>
    </sheetView>
  </sheetViews>
  <sheetFormatPr defaultColWidth="11.421875" defaultRowHeight="12.75"/>
  <cols>
    <col min="1" max="1" width="5.8515625" style="3" customWidth="1"/>
    <col min="2" max="2" width="38.57421875" style="3" bestFit="1" customWidth="1"/>
    <col min="3" max="20" width="15.7109375" style="3" customWidth="1"/>
    <col min="21" max="16384" width="11.421875" style="3" customWidth="1"/>
  </cols>
  <sheetData>
    <row r="1" spans="1:22" ht="12.75">
      <c r="A1" s="123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5"/>
      <c r="V1" s="71" t="s">
        <v>173</v>
      </c>
    </row>
    <row r="2" spans="1:20" ht="13.5" customHeight="1">
      <c r="A2" s="128" t="s">
        <v>258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84"/>
      <c r="T2" s="130"/>
    </row>
    <row r="3" spans="1:20" ht="13.5" customHeight="1">
      <c r="A3" s="126" t="s">
        <v>0</v>
      </c>
      <c r="B3" s="186" t="s">
        <v>1</v>
      </c>
      <c r="C3" s="148" t="s">
        <v>64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49"/>
      <c r="T3" s="131" t="s">
        <v>45</v>
      </c>
    </row>
    <row r="4" spans="1:20" ht="25.5">
      <c r="A4" s="185"/>
      <c r="B4" s="187"/>
      <c r="C4" s="76" t="s">
        <v>177</v>
      </c>
      <c r="D4" s="76" t="s">
        <v>178</v>
      </c>
      <c r="E4" s="73" t="s">
        <v>65</v>
      </c>
      <c r="F4" s="73" t="s">
        <v>66</v>
      </c>
      <c r="G4" s="73" t="s">
        <v>67</v>
      </c>
      <c r="H4" s="73" t="s">
        <v>68</v>
      </c>
      <c r="I4" s="73" t="s">
        <v>69</v>
      </c>
      <c r="J4" s="73" t="s">
        <v>70</v>
      </c>
      <c r="K4" s="73" t="s">
        <v>71</v>
      </c>
      <c r="L4" s="73" t="s">
        <v>72</v>
      </c>
      <c r="M4" s="73" t="s">
        <v>73</v>
      </c>
      <c r="N4" s="73" t="s">
        <v>74</v>
      </c>
      <c r="O4" s="73" t="s">
        <v>75</v>
      </c>
      <c r="P4" s="73" t="s">
        <v>76</v>
      </c>
      <c r="Q4" s="80" t="s">
        <v>77</v>
      </c>
      <c r="R4" s="80" t="s">
        <v>78</v>
      </c>
      <c r="S4" s="80" t="s">
        <v>259</v>
      </c>
      <c r="T4" s="132"/>
    </row>
    <row r="5" spans="1:20" ht="12.75">
      <c r="A5" s="15">
        <v>67</v>
      </c>
      <c r="B5" s="16" t="s">
        <v>15</v>
      </c>
      <c r="C5" s="5">
        <v>25</v>
      </c>
      <c r="D5" s="5">
        <v>512</v>
      </c>
      <c r="E5" s="5">
        <v>12951</v>
      </c>
      <c r="F5" s="5">
        <v>63323</v>
      </c>
      <c r="G5" s="5">
        <v>67823</v>
      </c>
      <c r="H5" s="5">
        <v>58219</v>
      </c>
      <c r="I5" s="5">
        <v>45280</v>
      </c>
      <c r="J5" s="5">
        <v>33825</v>
      </c>
      <c r="K5" s="5">
        <v>25823</v>
      </c>
      <c r="L5" s="5">
        <v>21504</v>
      </c>
      <c r="M5" s="5">
        <v>16436</v>
      </c>
      <c r="N5" s="5">
        <v>10689</v>
      </c>
      <c r="O5" s="5">
        <v>7275</v>
      </c>
      <c r="P5" s="5">
        <v>4522</v>
      </c>
      <c r="Q5" s="5">
        <v>2336</v>
      </c>
      <c r="R5" s="5">
        <v>1795</v>
      </c>
      <c r="S5" s="39">
        <v>0</v>
      </c>
      <c r="T5" s="39">
        <v>372338</v>
      </c>
    </row>
    <row r="6" spans="1:20" ht="12.75">
      <c r="A6" s="7">
        <v>78</v>
      </c>
      <c r="B6" s="17" t="s">
        <v>174</v>
      </c>
      <c r="C6" s="8">
        <v>34</v>
      </c>
      <c r="D6" s="8">
        <v>750</v>
      </c>
      <c r="E6" s="8">
        <v>15437</v>
      </c>
      <c r="F6" s="8">
        <v>61653</v>
      </c>
      <c r="G6" s="8">
        <v>71471</v>
      </c>
      <c r="H6" s="8">
        <v>59310</v>
      </c>
      <c r="I6" s="8">
        <v>48942</v>
      </c>
      <c r="J6" s="8">
        <v>41217</v>
      </c>
      <c r="K6" s="8">
        <v>34694</v>
      </c>
      <c r="L6" s="8">
        <v>27923</v>
      </c>
      <c r="M6" s="8">
        <v>19984</v>
      </c>
      <c r="N6" s="8">
        <v>11186</v>
      </c>
      <c r="O6" s="8">
        <v>7195</v>
      </c>
      <c r="P6" s="8">
        <v>3848</v>
      </c>
      <c r="Q6" s="8">
        <v>2167</v>
      </c>
      <c r="R6" s="8">
        <v>1573</v>
      </c>
      <c r="S6" s="33">
        <v>0</v>
      </c>
      <c r="T6" s="33">
        <v>407384</v>
      </c>
    </row>
    <row r="7" spans="1:20" ht="12.75">
      <c r="A7" s="7">
        <v>80</v>
      </c>
      <c r="B7" s="17" t="s">
        <v>16</v>
      </c>
      <c r="C7" s="8">
        <v>66</v>
      </c>
      <c r="D7" s="8">
        <v>97</v>
      </c>
      <c r="E7" s="8">
        <v>903</v>
      </c>
      <c r="F7" s="8">
        <v>5028</v>
      </c>
      <c r="G7" s="8">
        <v>8361</v>
      </c>
      <c r="H7" s="8">
        <v>10039</v>
      </c>
      <c r="I7" s="8">
        <v>10684</v>
      </c>
      <c r="J7" s="8">
        <v>10139</v>
      </c>
      <c r="K7" s="8">
        <v>8471</v>
      </c>
      <c r="L7" s="8">
        <v>7049</v>
      </c>
      <c r="M7" s="8">
        <v>5765</v>
      </c>
      <c r="N7" s="8">
        <v>4435</v>
      </c>
      <c r="O7" s="8">
        <v>3282</v>
      </c>
      <c r="P7" s="8">
        <v>1847</v>
      </c>
      <c r="Q7" s="8">
        <v>1150</v>
      </c>
      <c r="R7" s="8">
        <v>989</v>
      </c>
      <c r="S7" s="33">
        <v>0</v>
      </c>
      <c r="T7" s="33">
        <v>78305</v>
      </c>
    </row>
    <row r="8" spans="1:20" ht="12.75">
      <c r="A8" s="7">
        <v>81</v>
      </c>
      <c r="B8" s="17" t="s">
        <v>227</v>
      </c>
      <c r="C8" s="8">
        <v>200</v>
      </c>
      <c r="D8" s="8">
        <v>1372</v>
      </c>
      <c r="E8" s="8">
        <v>12207</v>
      </c>
      <c r="F8" s="8">
        <v>30189</v>
      </c>
      <c r="G8" s="8">
        <v>41934</v>
      </c>
      <c r="H8" s="8">
        <v>43403</v>
      </c>
      <c r="I8" s="8">
        <v>39177</v>
      </c>
      <c r="J8" s="8">
        <v>30940</v>
      </c>
      <c r="K8" s="8">
        <v>24203</v>
      </c>
      <c r="L8" s="8">
        <v>17569</v>
      </c>
      <c r="M8" s="8">
        <v>9992</v>
      </c>
      <c r="N8" s="8">
        <v>4336</v>
      </c>
      <c r="O8" s="8">
        <v>1856</v>
      </c>
      <c r="P8" s="8">
        <v>939</v>
      </c>
      <c r="Q8" s="8">
        <v>491</v>
      </c>
      <c r="R8" s="8">
        <v>423</v>
      </c>
      <c r="S8" s="33">
        <v>0</v>
      </c>
      <c r="T8" s="33">
        <v>259231</v>
      </c>
    </row>
    <row r="9" spans="1:20" ht="12.75">
      <c r="A9" s="7">
        <v>99</v>
      </c>
      <c r="B9" s="17" t="s">
        <v>228</v>
      </c>
      <c r="C9" s="8">
        <v>315</v>
      </c>
      <c r="D9" s="8">
        <v>579</v>
      </c>
      <c r="E9" s="8">
        <v>9023</v>
      </c>
      <c r="F9" s="8">
        <v>40965</v>
      </c>
      <c r="G9" s="8">
        <v>56262</v>
      </c>
      <c r="H9" s="8">
        <v>55424</v>
      </c>
      <c r="I9" s="8">
        <v>49512</v>
      </c>
      <c r="J9" s="8">
        <v>42763</v>
      </c>
      <c r="K9" s="8">
        <v>37906</v>
      </c>
      <c r="L9" s="8">
        <v>30658</v>
      </c>
      <c r="M9" s="8">
        <v>22492</v>
      </c>
      <c r="N9" s="8">
        <v>14549</v>
      </c>
      <c r="O9" s="8">
        <v>9200</v>
      </c>
      <c r="P9" s="8">
        <v>5160</v>
      </c>
      <c r="Q9" s="8">
        <v>2892</v>
      </c>
      <c r="R9" s="8">
        <v>2765</v>
      </c>
      <c r="S9" s="33">
        <v>0</v>
      </c>
      <c r="T9" s="33">
        <v>380465</v>
      </c>
    </row>
    <row r="10" spans="1:20" ht="12.75">
      <c r="A10" s="10">
        <v>107</v>
      </c>
      <c r="B10" s="18" t="s">
        <v>229</v>
      </c>
      <c r="C10" s="11">
        <v>36</v>
      </c>
      <c r="D10" s="11">
        <v>1118</v>
      </c>
      <c r="E10" s="11">
        <v>20183</v>
      </c>
      <c r="F10" s="11">
        <v>57510</v>
      </c>
      <c r="G10" s="11">
        <v>61531</v>
      </c>
      <c r="H10" s="11">
        <v>55149</v>
      </c>
      <c r="I10" s="11">
        <v>46338</v>
      </c>
      <c r="J10" s="11">
        <v>39592</v>
      </c>
      <c r="K10" s="11">
        <v>35866</v>
      </c>
      <c r="L10" s="11">
        <v>29872</v>
      </c>
      <c r="M10" s="11">
        <v>21502</v>
      </c>
      <c r="N10" s="11">
        <v>12852</v>
      </c>
      <c r="O10" s="11">
        <v>6834</v>
      </c>
      <c r="P10" s="11">
        <v>4127</v>
      </c>
      <c r="Q10" s="11">
        <v>2760</v>
      </c>
      <c r="R10" s="11">
        <v>2149</v>
      </c>
      <c r="S10" s="40">
        <v>0</v>
      </c>
      <c r="T10" s="40">
        <v>397419</v>
      </c>
    </row>
    <row r="11" spans="1:20" ht="12.75" customHeight="1">
      <c r="A11" s="133" t="s">
        <v>17</v>
      </c>
      <c r="B11" s="134"/>
      <c r="C11" s="19">
        <v>676</v>
      </c>
      <c r="D11" s="19">
        <v>4428</v>
      </c>
      <c r="E11" s="19">
        <v>70704</v>
      </c>
      <c r="F11" s="19">
        <v>258668</v>
      </c>
      <c r="G11" s="19">
        <v>307382</v>
      </c>
      <c r="H11" s="19">
        <v>281544</v>
      </c>
      <c r="I11" s="19">
        <v>239933</v>
      </c>
      <c r="J11" s="19">
        <v>198476</v>
      </c>
      <c r="K11" s="19">
        <v>166963</v>
      </c>
      <c r="L11" s="19">
        <v>134575</v>
      </c>
      <c r="M11" s="19">
        <v>96171</v>
      </c>
      <c r="N11" s="19">
        <v>58047</v>
      </c>
      <c r="O11" s="19">
        <v>35642</v>
      </c>
      <c r="P11" s="19">
        <v>20443</v>
      </c>
      <c r="Q11" s="41">
        <v>11796</v>
      </c>
      <c r="R11" s="41">
        <v>9694</v>
      </c>
      <c r="S11" s="42">
        <v>0</v>
      </c>
      <c r="T11" s="42">
        <v>1895142</v>
      </c>
    </row>
    <row r="12" spans="1:20" ht="12.75">
      <c r="A12" s="15">
        <v>62</v>
      </c>
      <c r="B12" s="16" t="s">
        <v>18</v>
      </c>
      <c r="C12" s="5">
        <v>0</v>
      </c>
      <c r="D12" s="5">
        <v>0</v>
      </c>
      <c r="E12" s="5">
        <v>0</v>
      </c>
      <c r="F12" s="5">
        <v>0</v>
      </c>
      <c r="G12" s="5">
        <v>5</v>
      </c>
      <c r="H12" s="5">
        <v>34</v>
      </c>
      <c r="I12" s="5">
        <v>83</v>
      </c>
      <c r="J12" s="5">
        <v>88</v>
      </c>
      <c r="K12" s="5">
        <v>84</v>
      </c>
      <c r="L12" s="5">
        <v>181</v>
      </c>
      <c r="M12" s="5">
        <v>204</v>
      </c>
      <c r="N12" s="5">
        <v>118</v>
      </c>
      <c r="O12" s="5">
        <v>46</v>
      </c>
      <c r="P12" s="5">
        <v>26</v>
      </c>
      <c r="Q12" s="5">
        <v>8</v>
      </c>
      <c r="R12" s="5">
        <v>6</v>
      </c>
      <c r="S12" s="39">
        <v>0</v>
      </c>
      <c r="T12" s="39">
        <v>883</v>
      </c>
    </row>
    <row r="13" spans="1:20" ht="12.75">
      <c r="A13" s="7">
        <v>63</v>
      </c>
      <c r="B13" s="17" t="s">
        <v>230</v>
      </c>
      <c r="C13" s="8">
        <v>52</v>
      </c>
      <c r="D13" s="8">
        <v>26</v>
      </c>
      <c r="E13" s="8">
        <v>34</v>
      </c>
      <c r="F13" s="8">
        <v>119</v>
      </c>
      <c r="G13" s="8">
        <v>374</v>
      </c>
      <c r="H13" s="8">
        <v>764</v>
      </c>
      <c r="I13" s="8">
        <v>911</v>
      </c>
      <c r="J13" s="8">
        <v>722</v>
      </c>
      <c r="K13" s="8">
        <v>942</v>
      </c>
      <c r="L13" s="8">
        <v>945</v>
      </c>
      <c r="M13" s="8">
        <v>1547</v>
      </c>
      <c r="N13" s="8">
        <v>1957</v>
      </c>
      <c r="O13" s="8">
        <v>1642</v>
      </c>
      <c r="P13" s="8">
        <v>937</v>
      </c>
      <c r="Q13" s="8">
        <v>382</v>
      </c>
      <c r="R13" s="8">
        <v>174</v>
      </c>
      <c r="S13" s="33">
        <v>0</v>
      </c>
      <c r="T13" s="33">
        <v>11528</v>
      </c>
    </row>
    <row r="14" spans="1:20" ht="12.75">
      <c r="A14" s="7">
        <v>65</v>
      </c>
      <c r="B14" s="17" t="s">
        <v>19</v>
      </c>
      <c r="C14" s="8">
        <v>101</v>
      </c>
      <c r="D14" s="8">
        <v>41</v>
      </c>
      <c r="E14" s="8">
        <v>68</v>
      </c>
      <c r="F14" s="8">
        <v>516</v>
      </c>
      <c r="G14" s="8">
        <v>538</v>
      </c>
      <c r="H14" s="8">
        <v>825</v>
      </c>
      <c r="I14" s="8">
        <v>1013</v>
      </c>
      <c r="J14" s="8">
        <v>1020</v>
      </c>
      <c r="K14" s="8">
        <v>1540</v>
      </c>
      <c r="L14" s="8">
        <v>1678</v>
      </c>
      <c r="M14" s="8">
        <v>1609</v>
      </c>
      <c r="N14" s="8">
        <v>1421</v>
      </c>
      <c r="O14" s="8">
        <v>892</v>
      </c>
      <c r="P14" s="8">
        <v>283</v>
      </c>
      <c r="Q14" s="8">
        <v>77</v>
      </c>
      <c r="R14" s="8">
        <v>54</v>
      </c>
      <c r="S14" s="33">
        <v>0</v>
      </c>
      <c r="T14" s="33">
        <v>11676</v>
      </c>
    </row>
    <row r="15" spans="1:20" ht="12.75">
      <c r="A15" s="7">
        <v>68</v>
      </c>
      <c r="B15" s="17" t="s">
        <v>20</v>
      </c>
      <c r="C15" s="8">
        <v>0</v>
      </c>
      <c r="D15" s="8">
        <v>1</v>
      </c>
      <c r="E15" s="8">
        <v>12</v>
      </c>
      <c r="F15" s="8">
        <v>151</v>
      </c>
      <c r="G15" s="8">
        <v>158</v>
      </c>
      <c r="H15" s="8">
        <v>164</v>
      </c>
      <c r="I15" s="8">
        <v>283</v>
      </c>
      <c r="J15" s="8">
        <v>248</v>
      </c>
      <c r="K15" s="8">
        <v>240</v>
      </c>
      <c r="L15" s="8">
        <v>170</v>
      </c>
      <c r="M15" s="8">
        <v>178</v>
      </c>
      <c r="N15" s="8">
        <v>170</v>
      </c>
      <c r="O15" s="8">
        <v>125</v>
      </c>
      <c r="P15" s="8">
        <v>50</v>
      </c>
      <c r="Q15" s="8">
        <v>14</v>
      </c>
      <c r="R15" s="8">
        <v>10</v>
      </c>
      <c r="S15" s="33">
        <v>0</v>
      </c>
      <c r="T15" s="33">
        <v>1974</v>
      </c>
    </row>
    <row r="16" spans="1:20" ht="12.75">
      <c r="A16" s="7">
        <v>76</v>
      </c>
      <c r="B16" s="17" t="s">
        <v>231</v>
      </c>
      <c r="C16" s="8">
        <v>5</v>
      </c>
      <c r="D16" s="8">
        <v>10</v>
      </c>
      <c r="E16" s="8">
        <v>96</v>
      </c>
      <c r="F16" s="8">
        <v>813</v>
      </c>
      <c r="G16" s="8">
        <v>1345</v>
      </c>
      <c r="H16" s="8">
        <v>1779</v>
      </c>
      <c r="I16" s="8">
        <v>1345</v>
      </c>
      <c r="J16" s="8">
        <v>1326</v>
      </c>
      <c r="K16" s="8">
        <v>1133</v>
      </c>
      <c r="L16" s="8">
        <v>947</v>
      </c>
      <c r="M16" s="8">
        <v>874</v>
      </c>
      <c r="N16" s="8">
        <v>1381</v>
      </c>
      <c r="O16" s="8">
        <v>1597</v>
      </c>
      <c r="P16" s="8">
        <v>908</v>
      </c>
      <c r="Q16" s="8">
        <v>691</v>
      </c>
      <c r="R16" s="8">
        <v>1151</v>
      </c>
      <c r="S16" s="33">
        <v>0</v>
      </c>
      <c r="T16" s="33">
        <v>15401</v>
      </c>
    </row>
    <row r="17" spans="1:20" ht="12.75">
      <c r="A17" s="10">
        <v>94</v>
      </c>
      <c r="B17" s="18" t="s">
        <v>21</v>
      </c>
      <c r="C17" s="11">
        <v>0</v>
      </c>
      <c r="D17" s="11">
        <v>0</v>
      </c>
      <c r="E17" s="11">
        <v>3</v>
      </c>
      <c r="F17" s="11">
        <v>36</v>
      </c>
      <c r="G17" s="11">
        <v>59</v>
      </c>
      <c r="H17" s="11">
        <v>77</v>
      </c>
      <c r="I17" s="11">
        <v>98</v>
      </c>
      <c r="J17" s="11">
        <v>112</v>
      </c>
      <c r="K17" s="11">
        <v>128</v>
      </c>
      <c r="L17" s="11">
        <v>124</v>
      </c>
      <c r="M17" s="11">
        <v>69</v>
      </c>
      <c r="N17" s="11">
        <v>24</v>
      </c>
      <c r="O17" s="11">
        <v>15</v>
      </c>
      <c r="P17" s="11">
        <v>8</v>
      </c>
      <c r="Q17" s="11">
        <v>7</v>
      </c>
      <c r="R17" s="11">
        <v>2</v>
      </c>
      <c r="S17" s="40">
        <v>0</v>
      </c>
      <c r="T17" s="40">
        <v>762</v>
      </c>
    </row>
    <row r="18" spans="1:20" ht="12.75" customHeight="1">
      <c r="A18" s="135" t="s">
        <v>22</v>
      </c>
      <c r="B18" s="136"/>
      <c r="C18" s="21">
        <v>158</v>
      </c>
      <c r="D18" s="21">
        <v>78</v>
      </c>
      <c r="E18" s="21">
        <v>213</v>
      </c>
      <c r="F18" s="21">
        <v>1635</v>
      </c>
      <c r="G18" s="21">
        <v>2479</v>
      </c>
      <c r="H18" s="21">
        <v>3643</v>
      </c>
      <c r="I18" s="21">
        <v>3733</v>
      </c>
      <c r="J18" s="21">
        <v>3516</v>
      </c>
      <c r="K18" s="21">
        <v>4067</v>
      </c>
      <c r="L18" s="21">
        <v>4045</v>
      </c>
      <c r="M18" s="21">
        <v>4481</v>
      </c>
      <c r="N18" s="21">
        <v>5071</v>
      </c>
      <c r="O18" s="21">
        <v>4317</v>
      </c>
      <c r="P18" s="21">
        <v>2212</v>
      </c>
      <c r="Q18" s="44">
        <v>1179</v>
      </c>
      <c r="R18" s="44">
        <v>1397</v>
      </c>
      <c r="S18" s="45">
        <v>0</v>
      </c>
      <c r="T18" s="45">
        <v>42224</v>
      </c>
    </row>
    <row r="19" spans="1:20" ht="12.75" customHeight="1">
      <c r="A19" s="172" t="s">
        <v>23</v>
      </c>
      <c r="B19" s="149"/>
      <c r="C19" s="23">
        <v>834</v>
      </c>
      <c r="D19" s="23">
        <v>4506</v>
      </c>
      <c r="E19" s="23">
        <v>70917</v>
      </c>
      <c r="F19" s="23">
        <v>260303</v>
      </c>
      <c r="G19" s="23">
        <v>309861</v>
      </c>
      <c r="H19" s="23">
        <v>285187</v>
      </c>
      <c r="I19" s="23">
        <v>243666</v>
      </c>
      <c r="J19" s="23">
        <v>201992</v>
      </c>
      <c r="K19" s="23">
        <v>171030</v>
      </c>
      <c r="L19" s="23">
        <v>138620</v>
      </c>
      <c r="M19" s="23">
        <v>100652</v>
      </c>
      <c r="N19" s="23">
        <v>63118</v>
      </c>
      <c r="O19" s="23">
        <v>39959</v>
      </c>
      <c r="P19" s="23">
        <v>22655</v>
      </c>
      <c r="Q19" s="47">
        <v>12975</v>
      </c>
      <c r="R19" s="47">
        <v>11091</v>
      </c>
      <c r="S19" s="48">
        <v>0</v>
      </c>
      <c r="T19" s="48">
        <v>1937366</v>
      </c>
    </row>
    <row r="20" spans="1:20" ht="12.75" customHeight="1">
      <c r="A20" s="140" t="s">
        <v>46</v>
      </c>
      <c r="B20" s="141"/>
      <c r="C20" s="25">
        <v>0.00043048138555131036</v>
      </c>
      <c r="D20" s="25">
        <v>0.0023258382773311804</v>
      </c>
      <c r="E20" s="25">
        <v>0.03660485421959506</v>
      </c>
      <c r="F20" s="25">
        <v>0.13435922794144214</v>
      </c>
      <c r="G20" s="25">
        <v>0.1599393196742381</v>
      </c>
      <c r="H20" s="25">
        <v>0.1472034711045822</v>
      </c>
      <c r="I20" s="25">
        <v>0.12577179531384364</v>
      </c>
      <c r="J20" s="25">
        <v>0.10426114631928092</v>
      </c>
      <c r="K20" s="25">
        <v>0.08827965392187125</v>
      </c>
      <c r="L20" s="25">
        <v>0.07155075499415185</v>
      </c>
      <c r="M20" s="25">
        <v>0.051953012492218814</v>
      </c>
      <c r="N20" s="25">
        <v>0.03257928548348634</v>
      </c>
      <c r="O20" s="25">
        <v>0.020625426481108888</v>
      </c>
      <c r="P20" s="25">
        <v>0.011693711978015511</v>
      </c>
      <c r="Q20" s="50">
        <v>0.0066972373831274004</v>
      </c>
      <c r="R20" s="50">
        <v>0.005724783030155376</v>
      </c>
      <c r="S20" s="50">
        <v>0</v>
      </c>
      <c r="T20" s="50">
        <v>1</v>
      </c>
    </row>
    <row r="21" spans="1:20" ht="12.75" customHeight="1">
      <c r="A21" s="142" t="s">
        <v>223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4"/>
    </row>
    <row r="22" spans="1:20" ht="29.25" customHeight="1">
      <c r="A22" s="200" t="s">
        <v>224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2"/>
    </row>
    <row r="23" spans="1:20" ht="12.75">
      <c r="A23" s="196" t="s">
        <v>260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7"/>
    </row>
    <row r="26" spans="1:20" ht="12.75">
      <c r="A26" s="123" t="s">
        <v>153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5"/>
    </row>
    <row r="27" spans="1:20" ht="12.75">
      <c r="A27" s="128" t="s">
        <v>261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84"/>
      <c r="T27" s="130"/>
    </row>
    <row r="28" spans="1:20" ht="12.75">
      <c r="A28" s="126" t="s">
        <v>0</v>
      </c>
      <c r="B28" s="186" t="s">
        <v>1</v>
      </c>
      <c r="C28" s="148" t="s">
        <v>64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49"/>
      <c r="T28" s="131" t="s">
        <v>45</v>
      </c>
    </row>
    <row r="29" spans="1:20" ht="25.5">
      <c r="A29" s="185"/>
      <c r="B29" s="187"/>
      <c r="C29" s="76" t="s">
        <v>177</v>
      </c>
      <c r="D29" s="76" t="s">
        <v>178</v>
      </c>
      <c r="E29" s="73" t="s">
        <v>65</v>
      </c>
      <c r="F29" s="73" t="s">
        <v>66</v>
      </c>
      <c r="G29" s="73" t="s">
        <v>67</v>
      </c>
      <c r="H29" s="73" t="s">
        <v>68</v>
      </c>
      <c r="I29" s="73" t="s">
        <v>69</v>
      </c>
      <c r="J29" s="73" t="s">
        <v>70</v>
      </c>
      <c r="K29" s="73" t="s">
        <v>71</v>
      </c>
      <c r="L29" s="73" t="s">
        <v>72</v>
      </c>
      <c r="M29" s="73" t="s">
        <v>73</v>
      </c>
      <c r="N29" s="73" t="s">
        <v>74</v>
      </c>
      <c r="O29" s="73" t="s">
        <v>75</v>
      </c>
      <c r="P29" s="73" t="s">
        <v>76</v>
      </c>
      <c r="Q29" s="80" t="s">
        <v>77</v>
      </c>
      <c r="R29" s="80" t="s">
        <v>78</v>
      </c>
      <c r="S29" s="80" t="s">
        <v>259</v>
      </c>
      <c r="T29" s="132"/>
    </row>
    <row r="30" spans="1:20" ht="12.75">
      <c r="A30" s="15">
        <v>67</v>
      </c>
      <c r="B30" s="16" t="s">
        <v>15</v>
      </c>
      <c r="C30" s="5">
        <v>124420</v>
      </c>
      <c r="D30" s="5">
        <v>33530</v>
      </c>
      <c r="E30" s="5">
        <v>27246</v>
      </c>
      <c r="F30" s="5">
        <v>13292</v>
      </c>
      <c r="G30" s="5">
        <v>6503</v>
      </c>
      <c r="H30" s="5">
        <v>6141</v>
      </c>
      <c r="I30" s="5">
        <v>6044</v>
      </c>
      <c r="J30" s="5">
        <v>5363</v>
      </c>
      <c r="K30" s="5">
        <v>5090</v>
      </c>
      <c r="L30" s="5">
        <v>5303</v>
      </c>
      <c r="M30" s="5">
        <v>4459</v>
      </c>
      <c r="N30" s="5">
        <v>2841</v>
      </c>
      <c r="O30" s="5">
        <v>2006</v>
      </c>
      <c r="P30" s="5">
        <v>1142</v>
      </c>
      <c r="Q30" s="5">
        <v>549</v>
      </c>
      <c r="R30" s="5">
        <v>368</v>
      </c>
      <c r="S30" s="39">
        <v>37</v>
      </c>
      <c r="T30" s="39">
        <v>244334</v>
      </c>
    </row>
    <row r="31" spans="1:20" ht="12.75">
      <c r="A31" s="7">
        <v>78</v>
      </c>
      <c r="B31" s="17" t="s">
        <v>174</v>
      </c>
      <c r="C31" s="8">
        <v>141566</v>
      </c>
      <c r="D31" s="8">
        <v>41713</v>
      </c>
      <c r="E31" s="8">
        <v>35145</v>
      </c>
      <c r="F31" s="8">
        <v>16977</v>
      </c>
      <c r="G31" s="8">
        <v>8146</v>
      </c>
      <c r="H31" s="8">
        <v>7761</v>
      </c>
      <c r="I31" s="8">
        <v>7882</v>
      </c>
      <c r="J31" s="8">
        <v>7389</v>
      </c>
      <c r="K31" s="8">
        <v>7491</v>
      </c>
      <c r="L31" s="8">
        <v>7285</v>
      </c>
      <c r="M31" s="8">
        <v>5606</v>
      </c>
      <c r="N31" s="8">
        <v>3369</v>
      </c>
      <c r="O31" s="8">
        <v>2062</v>
      </c>
      <c r="P31" s="8">
        <v>984</v>
      </c>
      <c r="Q31" s="8">
        <v>484</v>
      </c>
      <c r="R31" s="8">
        <v>370</v>
      </c>
      <c r="S31" s="33">
        <v>93</v>
      </c>
      <c r="T31" s="33">
        <v>294323</v>
      </c>
    </row>
    <row r="32" spans="1:20" ht="12.75">
      <c r="A32" s="7">
        <v>80</v>
      </c>
      <c r="B32" s="17" t="s">
        <v>16</v>
      </c>
      <c r="C32" s="8">
        <v>31629</v>
      </c>
      <c r="D32" s="8">
        <v>10719</v>
      </c>
      <c r="E32" s="8">
        <v>9526</v>
      </c>
      <c r="F32" s="8">
        <v>4669</v>
      </c>
      <c r="G32" s="8">
        <v>1822</v>
      </c>
      <c r="H32" s="8">
        <v>1835</v>
      </c>
      <c r="I32" s="8">
        <v>2041</v>
      </c>
      <c r="J32" s="8">
        <v>1894</v>
      </c>
      <c r="K32" s="8">
        <v>1638</v>
      </c>
      <c r="L32" s="8">
        <v>1625</v>
      </c>
      <c r="M32" s="8">
        <v>1236</v>
      </c>
      <c r="N32" s="8">
        <v>890</v>
      </c>
      <c r="O32" s="8">
        <v>632</v>
      </c>
      <c r="P32" s="8">
        <v>379</v>
      </c>
      <c r="Q32" s="8">
        <v>275</v>
      </c>
      <c r="R32" s="8">
        <v>190</v>
      </c>
      <c r="S32" s="33"/>
      <c r="T32" s="33">
        <v>71000</v>
      </c>
    </row>
    <row r="33" spans="1:20" ht="12.75">
      <c r="A33" s="7">
        <v>81</v>
      </c>
      <c r="B33" s="17" t="s">
        <v>227</v>
      </c>
      <c r="C33" s="8">
        <v>95319</v>
      </c>
      <c r="D33" s="8">
        <v>30375</v>
      </c>
      <c r="E33" s="8">
        <v>23990</v>
      </c>
      <c r="F33" s="8">
        <v>10359</v>
      </c>
      <c r="G33" s="8">
        <v>4259</v>
      </c>
      <c r="H33" s="8">
        <v>4606</v>
      </c>
      <c r="I33" s="8">
        <v>5318</v>
      </c>
      <c r="J33" s="8">
        <v>4745</v>
      </c>
      <c r="K33" s="8">
        <v>4027</v>
      </c>
      <c r="L33" s="8">
        <v>3010</v>
      </c>
      <c r="M33" s="8">
        <v>1455</v>
      </c>
      <c r="N33" s="8">
        <v>609</v>
      </c>
      <c r="O33" s="8">
        <v>318</v>
      </c>
      <c r="P33" s="8">
        <v>199</v>
      </c>
      <c r="Q33" s="8">
        <v>87</v>
      </c>
      <c r="R33" s="8">
        <v>103</v>
      </c>
      <c r="S33" s="33"/>
      <c r="T33" s="33">
        <v>188779</v>
      </c>
    </row>
    <row r="34" spans="1:20" ht="12.75">
      <c r="A34" s="7">
        <v>99</v>
      </c>
      <c r="B34" s="17" t="s">
        <v>228</v>
      </c>
      <c r="C34" s="8">
        <v>145943</v>
      </c>
      <c r="D34" s="8">
        <v>47905</v>
      </c>
      <c r="E34" s="8">
        <v>41226</v>
      </c>
      <c r="F34" s="8">
        <v>20310</v>
      </c>
      <c r="G34" s="8">
        <v>9119</v>
      </c>
      <c r="H34" s="8">
        <v>8842</v>
      </c>
      <c r="I34" s="8">
        <v>9084</v>
      </c>
      <c r="J34" s="8">
        <v>8673</v>
      </c>
      <c r="K34" s="8">
        <v>8571</v>
      </c>
      <c r="L34" s="8">
        <v>8169</v>
      </c>
      <c r="M34" s="8">
        <v>5671</v>
      </c>
      <c r="N34" s="8">
        <v>3419</v>
      </c>
      <c r="O34" s="8">
        <v>2080</v>
      </c>
      <c r="P34" s="8">
        <v>1137</v>
      </c>
      <c r="Q34" s="8">
        <v>667</v>
      </c>
      <c r="R34" s="8">
        <v>546</v>
      </c>
      <c r="S34" s="33"/>
      <c r="T34" s="33">
        <v>321362</v>
      </c>
    </row>
    <row r="35" spans="1:20" ht="12.75">
      <c r="A35" s="10">
        <v>107</v>
      </c>
      <c r="B35" s="18" t="s">
        <v>229</v>
      </c>
      <c r="C35" s="11">
        <v>123496</v>
      </c>
      <c r="D35" s="11">
        <v>42141</v>
      </c>
      <c r="E35" s="11">
        <v>36666</v>
      </c>
      <c r="F35" s="11">
        <v>17320</v>
      </c>
      <c r="G35" s="11">
        <v>8357</v>
      </c>
      <c r="H35" s="11">
        <v>7757</v>
      </c>
      <c r="I35" s="11">
        <v>8110</v>
      </c>
      <c r="J35" s="11">
        <v>8679</v>
      </c>
      <c r="K35" s="11">
        <v>9963</v>
      </c>
      <c r="L35" s="11">
        <v>9744</v>
      </c>
      <c r="M35" s="11">
        <v>7217</v>
      </c>
      <c r="N35" s="11">
        <v>3926</v>
      </c>
      <c r="O35" s="11">
        <v>2052</v>
      </c>
      <c r="P35" s="11">
        <v>1231</v>
      </c>
      <c r="Q35" s="11">
        <v>646</v>
      </c>
      <c r="R35" s="11">
        <v>579</v>
      </c>
      <c r="S35" s="40"/>
      <c r="T35" s="40">
        <v>287884</v>
      </c>
    </row>
    <row r="36" spans="1:20" ht="12.75">
      <c r="A36" s="133" t="s">
        <v>17</v>
      </c>
      <c r="B36" s="134"/>
      <c r="C36" s="19">
        <v>662373</v>
      </c>
      <c r="D36" s="19">
        <v>206383</v>
      </c>
      <c r="E36" s="19">
        <v>173799</v>
      </c>
      <c r="F36" s="19">
        <v>82927</v>
      </c>
      <c r="G36" s="19">
        <v>38206</v>
      </c>
      <c r="H36" s="19">
        <v>36942</v>
      </c>
      <c r="I36" s="19">
        <v>38479</v>
      </c>
      <c r="J36" s="19">
        <v>36743</v>
      </c>
      <c r="K36" s="19">
        <v>36780</v>
      </c>
      <c r="L36" s="19">
        <v>35136</v>
      </c>
      <c r="M36" s="19">
        <v>25644</v>
      </c>
      <c r="N36" s="19">
        <v>15054</v>
      </c>
      <c r="O36" s="19">
        <v>9150</v>
      </c>
      <c r="P36" s="19">
        <v>5072</v>
      </c>
      <c r="Q36" s="41">
        <v>2708</v>
      </c>
      <c r="R36" s="41">
        <v>2156</v>
      </c>
      <c r="S36" s="42">
        <v>130</v>
      </c>
      <c r="T36" s="43">
        <v>1407682</v>
      </c>
    </row>
    <row r="37" spans="1:20" ht="12.75">
      <c r="A37" s="15">
        <v>62</v>
      </c>
      <c r="B37" s="16" t="s">
        <v>18</v>
      </c>
      <c r="C37" s="5">
        <v>337</v>
      </c>
      <c r="D37" s="5">
        <v>185</v>
      </c>
      <c r="E37" s="5">
        <v>169</v>
      </c>
      <c r="F37" s="5">
        <v>2</v>
      </c>
      <c r="G37" s="5">
        <v>18</v>
      </c>
      <c r="H37" s="5">
        <v>25</v>
      </c>
      <c r="I37" s="5">
        <v>41</v>
      </c>
      <c r="J37" s="5">
        <v>70</v>
      </c>
      <c r="K37" s="5">
        <v>105</v>
      </c>
      <c r="L37" s="5">
        <v>152</v>
      </c>
      <c r="M37" s="5">
        <v>131</v>
      </c>
      <c r="N37" s="5">
        <v>62</v>
      </c>
      <c r="O37" s="5">
        <v>23</v>
      </c>
      <c r="P37" s="5">
        <v>16</v>
      </c>
      <c r="Q37" s="5">
        <v>4</v>
      </c>
      <c r="R37" s="5">
        <v>5</v>
      </c>
      <c r="S37" s="39"/>
      <c r="T37" s="39">
        <v>1345</v>
      </c>
    </row>
    <row r="38" spans="1:20" ht="12.75">
      <c r="A38" s="7">
        <v>63</v>
      </c>
      <c r="B38" s="17" t="s">
        <v>230</v>
      </c>
      <c r="C38" s="8">
        <v>3722</v>
      </c>
      <c r="D38" s="8">
        <v>1620</v>
      </c>
      <c r="E38" s="8">
        <v>1307</v>
      </c>
      <c r="F38" s="8">
        <v>124</v>
      </c>
      <c r="G38" s="8">
        <v>284</v>
      </c>
      <c r="H38" s="8">
        <v>415</v>
      </c>
      <c r="I38" s="8">
        <v>441</v>
      </c>
      <c r="J38" s="8">
        <v>416</v>
      </c>
      <c r="K38" s="8">
        <v>542</v>
      </c>
      <c r="L38" s="8">
        <v>702</v>
      </c>
      <c r="M38" s="8">
        <v>1056</v>
      </c>
      <c r="N38" s="8">
        <v>1038</v>
      </c>
      <c r="O38" s="8">
        <v>725</v>
      </c>
      <c r="P38" s="8">
        <v>377</v>
      </c>
      <c r="Q38" s="8">
        <v>154</v>
      </c>
      <c r="R38" s="8">
        <v>144</v>
      </c>
      <c r="S38" s="33"/>
      <c r="T38" s="33">
        <v>13067</v>
      </c>
    </row>
    <row r="39" spans="1:20" ht="12.75">
      <c r="A39" s="7">
        <v>65</v>
      </c>
      <c r="B39" s="17" t="s">
        <v>19</v>
      </c>
      <c r="C39" s="8">
        <v>5556</v>
      </c>
      <c r="D39" s="8">
        <v>2756</v>
      </c>
      <c r="E39" s="8">
        <v>2242</v>
      </c>
      <c r="F39" s="8">
        <v>318</v>
      </c>
      <c r="G39" s="8">
        <v>360</v>
      </c>
      <c r="H39" s="8">
        <v>525</v>
      </c>
      <c r="I39" s="8">
        <v>612</v>
      </c>
      <c r="J39" s="8">
        <v>741</v>
      </c>
      <c r="K39" s="8">
        <v>1056</v>
      </c>
      <c r="L39" s="8">
        <v>1182</v>
      </c>
      <c r="M39" s="8">
        <v>1058</v>
      </c>
      <c r="N39" s="8">
        <v>700</v>
      </c>
      <c r="O39" s="8">
        <v>409</v>
      </c>
      <c r="P39" s="8">
        <v>167</v>
      </c>
      <c r="Q39" s="8">
        <v>72</v>
      </c>
      <c r="R39" s="8">
        <v>105</v>
      </c>
      <c r="S39" s="33"/>
      <c r="T39" s="33">
        <v>17859</v>
      </c>
    </row>
    <row r="40" spans="1:20" ht="12.75">
      <c r="A40" s="7">
        <v>68</v>
      </c>
      <c r="B40" s="17" t="s">
        <v>20</v>
      </c>
      <c r="C40" s="8">
        <v>1404</v>
      </c>
      <c r="D40" s="8">
        <v>523</v>
      </c>
      <c r="E40" s="8">
        <v>499</v>
      </c>
      <c r="F40" s="8">
        <v>71</v>
      </c>
      <c r="G40" s="8">
        <v>97</v>
      </c>
      <c r="H40" s="8">
        <v>137</v>
      </c>
      <c r="I40" s="8">
        <v>200</v>
      </c>
      <c r="J40" s="8">
        <v>153</v>
      </c>
      <c r="K40" s="8">
        <v>139</v>
      </c>
      <c r="L40" s="8">
        <v>138</v>
      </c>
      <c r="M40" s="8">
        <v>102</v>
      </c>
      <c r="N40" s="8">
        <v>88</v>
      </c>
      <c r="O40" s="8">
        <v>67</v>
      </c>
      <c r="P40" s="8">
        <v>26</v>
      </c>
      <c r="Q40" s="8">
        <v>10</v>
      </c>
      <c r="R40" s="8">
        <v>13</v>
      </c>
      <c r="S40" s="33"/>
      <c r="T40" s="33">
        <v>3667</v>
      </c>
    </row>
    <row r="41" spans="1:20" ht="12.75">
      <c r="A41" s="7">
        <v>76</v>
      </c>
      <c r="B41" s="17" t="s">
        <v>231</v>
      </c>
      <c r="C41" s="8">
        <v>5018</v>
      </c>
      <c r="D41" s="8">
        <v>1826</v>
      </c>
      <c r="E41" s="8">
        <v>1486</v>
      </c>
      <c r="F41" s="8">
        <v>336</v>
      </c>
      <c r="G41" s="8">
        <v>89</v>
      </c>
      <c r="H41" s="8">
        <v>139</v>
      </c>
      <c r="I41" s="8">
        <v>205</v>
      </c>
      <c r="J41" s="8">
        <v>229</v>
      </c>
      <c r="K41" s="8">
        <v>282</v>
      </c>
      <c r="L41" s="8">
        <v>308</v>
      </c>
      <c r="M41" s="8">
        <v>358</v>
      </c>
      <c r="N41" s="8">
        <v>382</v>
      </c>
      <c r="O41" s="8">
        <v>352</v>
      </c>
      <c r="P41" s="8">
        <v>215</v>
      </c>
      <c r="Q41" s="8">
        <v>122</v>
      </c>
      <c r="R41" s="8">
        <v>120</v>
      </c>
      <c r="S41" s="33">
        <v>3</v>
      </c>
      <c r="T41" s="33">
        <v>11470</v>
      </c>
    </row>
    <row r="42" spans="1:20" ht="12.75">
      <c r="A42" s="10">
        <v>94</v>
      </c>
      <c r="B42" s="18" t="s">
        <v>21</v>
      </c>
      <c r="C42" s="11">
        <v>482</v>
      </c>
      <c r="D42" s="11">
        <v>227</v>
      </c>
      <c r="E42" s="11">
        <v>107</v>
      </c>
      <c r="F42" s="11">
        <v>13</v>
      </c>
      <c r="G42" s="11">
        <v>25</v>
      </c>
      <c r="H42" s="11">
        <v>40</v>
      </c>
      <c r="I42" s="11">
        <v>53</v>
      </c>
      <c r="J42" s="11">
        <v>58</v>
      </c>
      <c r="K42" s="11">
        <v>80</v>
      </c>
      <c r="L42" s="11">
        <v>61</v>
      </c>
      <c r="M42" s="11">
        <v>29</v>
      </c>
      <c r="N42" s="11">
        <v>19</v>
      </c>
      <c r="O42" s="11">
        <v>4</v>
      </c>
      <c r="P42" s="11">
        <v>3</v>
      </c>
      <c r="Q42" s="11">
        <v>3</v>
      </c>
      <c r="R42" s="11">
        <v>2</v>
      </c>
      <c r="S42" s="40"/>
      <c r="T42" s="40">
        <v>1206</v>
      </c>
    </row>
    <row r="43" spans="1:20" ht="12.75">
      <c r="A43" s="135" t="s">
        <v>22</v>
      </c>
      <c r="B43" s="136"/>
      <c r="C43" s="21">
        <v>16519</v>
      </c>
      <c r="D43" s="21">
        <v>7137</v>
      </c>
      <c r="E43" s="21">
        <v>5810</v>
      </c>
      <c r="F43" s="21">
        <v>864</v>
      </c>
      <c r="G43" s="21">
        <v>873</v>
      </c>
      <c r="H43" s="21">
        <v>1281</v>
      </c>
      <c r="I43" s="21">
        <v>1552</v>
      </c>
      <c r="J43" s="21">
        <v>1667</v>
      </c>
      <c r="K43" s="21">
        <v>2204</v>
      </c>
      <c r="L43" s="21">
        <v>2543</v>
      </c>
      <c r="M43" s="21">
        <v>2734</v>
      </c>
      <c r="N43" s="21">
        <v>2289</v>
      </c>
      <c r="O43" s="21">
        <v>1580</v>
      </c>
      <c r="P43" s="21">
        <v>804</v>
      </c>
      <c r="Q43" s="44">
        <v>365</v>
      </c>
      <c r="R43" s="44">
        <v>389</v>
      </c>
      <c r="S43" s="45">
        <v>3</v>
      </c>
      <c r="T43" s="46">
        <v>48614</v>
      </c>
    </row>
    <row r="44" spans="1:20" ht="12.75">
      <c r="A44" s="172" t="s">
        <v>23</v>
      </c>
      <c r="B44" s="149"/>
      <c r="C44" s="23">
        <v>678892</v>
      </c>
      <c r="D44" s="23">
        <v>213520</v>
      </c>
      <c r="E44" s="23">
        <v>179609</v>
      </c>
      <c r="F44" s="23">
        <v>83791</v>
      </c>
      <c r="G44" s="23">
        <v>39079</v>
      </c>
      <c r="H44" s="23">
        <v>38223</v>
      </c>
      <c r="I44" s="23">
        <v>40031</v>
      </c>
      <c r="J44" s="23">
        <v>38410</v>
      </c>
      <c r="K44" s="23">
        <v>38984</v>
      </c>
      <c r="L44" s="23">
        <v>37679</v>
      </c>
      <c r="M44" s="23">
        <v>28378</v>
      </c>
      <c r="N44" s="23">
        <v>17343</v>
      </c>
      <c r="O44" s="23">
        <v>10730</v>
      </c>
      <c r="P44" s="23">
        <v>5876</v>
      </c>
      <c r="Q44" s="47">
        <v>3073</v>
      </c>
      <c r="R44" s="47">
        <v>2545</v>
      </c>
      <c r="S44" s="48">
        <v>133</v>
      </c>
      <c r="T44" s="49">
        <v>1456296</v>
      </c>
    </row>
    <row r="45" spans="1:20" ht="12.75">
      <c r="A45" s="140" t="s">
        <v>46</v>
      </c>
      <c r="B45" s="141"/>
      <c r="C45" s="25">
        <v>0.46617720573290045</v>
      </c>
      <c r="D45" s="25">
        <v>0.14661854458159604</v>
      </c>
      <c r="E45" s="25">
        <v>0.12333275652751913</v>
      </c>
      <c r="F45" s="25">
        <v>0.0575370666402984</v>
      </c>
      <c r="G45" s="25">
        <v>0.026834517158599625</v>
      </c>
      <c r="H45" s="25">
        <v>0.026246724566983636</v>
      </c>
      <c r="I45" s="25">
        <v>0.027488230414695912</v>
      </c>
      <c r="J45" s="25">
        <v>0.02637513252800255</v>
      </c>
      <c r="K45" s="25">
        <v>0.026769283167707665</v>
      </c>
      <c r="L45" s="25">
        <v>0.025873174134928612</v>
      </c>
      <c r="M45" s="25">
        <v>0.01948642308981141</v>
      </c>
      <c r="N45" s="25">
        <v>0.011908980042518828</v>
      </c>
      <c r="O45" s="25">
        <v>0.00736800760284997</v>
      </c>
      <c r="P45" s="25">
        <v>0.004034894005064904</v>
      </c>
      <c r="Q45" s="50">
        <v>0.0021101479369578712</v>
      </c>
      <c r="R45" s="50">
        <v>0.0017475842823162324</v>
      </c>
      <c r="S45" s="50">
        <v>9.132758724874613E-05</v>
      </c>
      <c r="T45" s="26">
        <v>1</v>
      </c>
    </row>
    <row r="46" spans="1:20" ht="12.75">
      <c r="A46" s="142" t="s">
        <v>223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4"/>
    </row>
    <row r="47" spans="1:20" ht="32.25" customHeight="1">
      <c r="A47" s="200" t="s">
        <v>224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2"/>
    </row>
    <row r="48" spans="1:20" ht="12.75">
      <c r="A48" s="196" t="s">
        <v>260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7"/>
    </row>
    <row r="51" spans="1:20" ht="12.75">
      <c r="A51" s="123" t="s">
        <v>154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5"/>
    </row>
    <row r="52" spans="1:20" ht="12.75">
      <c r="A52" s="128" t="s">
        <v>262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84"/>
      <c r="T52" s="130"/>
    </row>
    <row r="53" spans="1:20" ht="12.75">
      <c r="A53" s="126" t="s">
        <v>0</v>
      </c>
      <c r="B53" s="186" t="s">
        <v>1</v>
      </c>
      <c r="C53" s="148" t="s">
        <v>64</v>
      </c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49"/>
      <c r="T53" s="131" t="s">
        <v>45</v>
      </c>
    </row>
    <row r="54" spans="1:20" ht="25.5">
      <c r="A54" s="185"/>
      <c r="B54" s="187"/>
      <c r="C54" s="76" t="s">
        <v>177</v>
      </c>
      <c r="D54" s="76" t="s">
        <v>178</v>
      </c>
      <c r="E54" s="73" t="s">
        <v>65</v>
      </c>
      <c r="F54" s="73" t="s">
        <v>66</v>
      </c>
      <c r="G54" s="73" t="s">
        <v>67</v>
      </c>
      <c r="H54" s="73" t="s">
        <v>68</v>
      </c>
      <c r="I54" s="73" t="s">
        <v>69</v>
      </c>
      <c r="J54" s="73" t="s">
        <v>70</v>
      </c>
      <c r="K54" s="73" t="s">
        <v>71</v>
      </c>
      <c r="L54" s="73" t="s">
        <v>72</v>
      </c>
      <c r="M54" s="73" t="s">
        <v>73</v>
      </c>
      <c r="N54" s="73" t="s">
        <v>74</v>
      </c>
      <c r="O54" s="73" t="s">
        <v>75</v>
      </c>
      <c r="P54" s="80" t="s">
        <v>76</v>
      </c>
      <c r="Q54" s="80" t="s">
        <v>77</v>
      </c>
      <c r="R54" s="80" t="s">
        <v>78</v>
      </c>
      <c r="S54" s="80" t="s">
        <v>259</v>
      </c>
      <c r="T54" s="132"/>
    </row>
    <row r="55" spans="1:20" ht="12.75">
      <c r="A55" s="15">
        <v>67</v>
      </c>
      <c r="B55" s="16" t="s">
        <v>15</v>
      </c>
      <c r="C55" s="5">
        <v>124445</v>
      </c>
      <c r="D55" s="5">
        <v>34042</v>
      </c>
      <c r="E55" s="5">
        <v>40197</v>
      </c>
      <c r="F55" s="5">
        <v>76615</v>
      </c>
      <c r="G55" s="5">
        <v>74326</v>
      </c>
      <c r="H55" s="5">
        <v>64360</v>
      </c>
      <c r="I55" s="5">
        <v>51324</v>
      </c>
      <c r="J55" s="5">
        <v>39188</v>
      </c>
      <c r="K55" s="5">
        <v>30913</v>
      </c>
      <c r="L55" s="5">
        <v>26807</v>
      </c>
      <c r="M55" s="5">
        <v>20895</v>
      </c>
      <c r="N55" s="5">
        <v>13530</v>
      </c>
      <c r="O55" s="5">
        <v>9281</v>
      </c>
      <c r="P55" s="5">
        <v>5664</v>
      </c>
      <c r="Q55" s="5">
        <v>2885</v>
      </c>
      <c r="R55" s="5">
        <v>2163</v>
      </c>
      <c r="S55" s="39">
        <v>37</v>
      </c>
      <c r="T55" s="39">
        <v>616672</v>
      </c>
    </row>
    <row r="56" spans="1:20" ht="12.75">
      <c r="A56" s="7">
        <v>78</v>
      </c>
      <c r="B56" s="17" t="s">
        <v>174</v>
      </c>
      <c r="C56" s="8">
        <v>141600</v>
      </c>
      <c r="D56" s="8">
        <v>42463</v>
      </c>
      <c r="E56" s="8">
        <v>50582</v>
      </c>
      <c r="F56" s="8">
        <v>78630</v>
      </c>
      <c r="G56" s="8">
        <v>79617</v>
      </c>
      <c r="H56" s="8">
        <v>67071</v>
      </c>
      <c r="I56" s="8">
        <v>56824</v>
      </c>
      <c r="J56" s="8">
        <v>48606</v>
      </c>
      <c r="K56" s="8">
        <v>42185</v>
      </c>
      <c r="L56" s="8">
        <v>35208</v>
      </c>
      <c r="M56" s="8">
        <v>25590</v>
      </c>
      <c r="N56" s="8">
        <v>14555</v>
      </c>
      <c r="O56" s="8">
        <v>9257</v>
      </c>
      <c r="P56" s="8">
        <v>4832</v>
      </c>
      <c r="Q56" s="8">
        <v>2651</v>
      </c>
      <c r="R56" s="8">
        <v>1943</v>
      </c>
      <c r="S56" s="33">
        <v>93</v>
      </c>
      <c r="T56" s="33">
        <v>701707</v>
      </c>
    </row>
    <row r="57" spans="1:20" ht="12.75">
      <c r="A57" s="7">
        <v>80</v>
      </c>
      <c r="B57" s="17" t="s">
        <v>16</v>
      </c>
      <c r="C57" s="8">
        <v>31695</v>
      </c>
      <c r="D57" s="8">
        <v>10816</v>
      </c>
      <c r="E57" s="8">
        <v>10429</v>
      </c>
      <c r="F57" s="8">
        <v>9697</v>
      </c>
      <c r="G57" s="8">
        <v>10183</v>
      </c>
      <c r="H57" s="8">
        <v>11874</v>
      </c>
      <c r="I57" s="8">
        <v>12725</v>
      </c>
      <c r="J57" s="8">
        <v>12033</v>
      </c>
      <c r="K57" s="8">
        <v>10109</v>
      </c>
      <c r="L57" s="8">
        <v>8674</v>
      </c>
      <c r="M57" s="8">
        <v>7001</v>
      </c>
      <c r="N57" s="8">
        <v>5325</v>
      </c>
      <c r="O57" s="8">
        <v>3914</v>
      </c>
      <c r="P57" s="8">
        <v>2226</v>
      </c>
      <c r="Q57" s="8">
        <v>1425</v>
      </c>
      <c r="R57" s="8">
        <v>1179</v>
      </c>
      <c r="S57" s="33">
        <v>0</v>
      </c>
      <c r="T57" s="33">
        <v>149305</v>
      </c>
    </row>
    <row r="58" spans="1:20" ht="12.75">
      <c r="A58" s="7">
        <v>81</v>
      </c>
      <c r="B58" s="17" t="s">
        <v>227</v>
      </c>
      <c r="C58" s="8">
        <v>95519</v>
      </c>
      <c r="D58" s="8">
        <v>31747</v>
      </c>
      <c r="E58" s="8">
        <v>36197</v>
      </c>
      <c r="F58" s="8">
        <v>40548</v>
      </c>
      <c r="G58" s="8">
        <v>46193</v>
      </c>
      <c r="H58" s="8">
        <v>48009</v>
      </c>
      <c r="I58" s="8">
        <v>44495</v>
      </c>
      <c r="J58" s="8">
        <v>35685</v>
      </c>
      <c r="K58" s="8">
        <v>28230</v>
      </c>
      <c r="L58" s="8">
        <v>20579</v>
      </c>
      <c r="M58" s="8">
        <v>11447</v>
      </c>
      <c r="N58" s="8">
        <v>4945</v>
      </c>
      <c r="O58" s="8">
        <v>2174</v>
      </c>
      <c r="P58" s="8">
        <v>1138</v>
      </c>
      <c r="Q58" s="8">
        <v>578</v>
      </c>
      <c r="R58" s="8">
        <v>526</v>
      </c>
      <c r="S58" s="33">
        <v>0</v>
      </c>
      <c r="T58" s="33">
        <v>448010</v>
      </c>
    </row>
    <row r="59" spans="1:20" ht="12.75">
      <c r="A59" s="7">
        <v>99</v>
      </c>
      <c r="B59" s="17" t="s">
        <v>228</v>
      </c>
      <c r="C59" s="8">
        <v>146258</v>
      </c>
      <c r="D59" s="8">
        <v>48484</v>
      </c>
      <c r="E59" s="8">
        <v>50249</v>
      </c>
      <c r="F59" s="8">
        <v>61275</v>
      </c>
      <c r="G59" s="8">
        <v>65381</v>
      </c>
      <c r="H59" s="8">
        <v>64266</v>
      </c>
      <c r="I59" s="8">
        <v>58596</v>
      </c>
      <c r="J59" s="8">
        <v>51436</v>
      </c>
      <c r="K59" s="8">
        <v>46477</v>
      </c>
      <c r="L59" s="8">
        <v>38827</v>
      </c>
      <c r="M59" s="8">
        <v>28163</v>
      </c>
      <c r="N59" s="8">
        <v>17968</v>
      </c>
      <c r="O59" s="8">
        <v>11280</v>
      </c>
      <c r="P59" s="8">
        <v>6297</v>
      </c>
      <c r="Q59" s="8">
        <v>3559</v>
      </c>
      <c r="R59" s="8">
        <v>3311</v>
      </c>
      <c r="S59" s="33">
        <v>0</v>
      </c>
      <c r="T59" s="33">
        <v>701827</v>
      </c>
    </row>
    <row r="60" spans="1:20" ht="12.75">
      <c r="A60" s="10">
        <v>107</v>
      </c>
      <c r="B60" s="18" t="s">
        <v>229</v>
      </c>
      <c r="C60" s="11">
        <v>123532</v>
      </c>
      <c r="D60" s="11">
        <v>43259</v>
      </c>
      <c r="E60" s="11">
        <v>56849</v>
      </c>
      <c r="F60" s="11">
        <v>74830</v>
      </c>
      <c r="G60" s="11">
        <v>69888</v>
      </c>
      <c r="H60" s="11">
        <v>62906</v>
      </c>
      <c r="I60" s="11">
        <v>54448</v>
      </c>
      <c r="J60" s="11">
        <v>48271</v>
      </c>
      <c r="K60" s="11">
        <v>45829</v>
      </c>
      <c r="L60" s="11">
        <v>39616</v>
      </c>
      <c r="M60" s="11">
        <v>28719</v>
      </c>
      <c r="N60" s="11">
        <v>16778</v>
      </c>
      <c r="O60" s="11">
        <v>8886</v>
      </c>
      <c r="P60" s="11">
        <v>5358</v>
      </c>
      <c r="Q60" s="11">
        <v>3406</v>
      </c>
      <c r="R60" s="11">
        <v>2728</v>
      </c>
      <c r="S60" s="40">
        <v>0</v>
      </c>
      <c r="T60" s="40">
        <v>685303</v>
      </c>
    </row>
    <row r="61" spans="1:20" ht="12.75">
      <c r="A61" s="133" t="s">
        <v>17</v>
      </c>
      <c r="B61" s="134"/>
      <c r="C61" s="19">
        <v>663049</v>
      </c>
      <c r="D61" s="19">
        <v>210811</v>
      </c>
      <c r="E61" s="19">
        <v>244503</v>
      </c>
      <c r="F61" s="19">
        <v>341595</v>
      </c>
      <c r="G61" s="19">
        <v>345588</v>
      </c>
      <c r="H61" s="19">
        <v>318486</v>
      </c>
      <c r="I61" s="19">
        <v>278412</v>
      </c>
      <c r="J61" s="19">
        <v>235219</v>
      </c>
      <c r="K61" s="19">
        <v>203743</v>
      </c>
      <c r="L61" s="19">
        <v>169711</v>
      </c>
      <c r="M61" s="19">
        <v>121815</v>
      </c>
      <c r="N61" s="19">
        <v>73101</v>
      </c>
      <c r="O61" s="19">
        <v>44792</v>
      </c>
      <c r="P61" s="19">
        <v>25515</v>
      </c>
      <c r="Q61" s="41">
        <v>14504</v>
      </c>
      <c r="R61" s="41">
        <v>11850</v>
      </c>
      <c r="S61" s="42">
        <v>130</v>
      </c>
      <c r="T61" s="43">
        <v>3302824</v>
      </c>
    </row>
    <row r="62" spans="1:20" ht="12.75">
      <c r="A62" s="15">
        <v>62</v>
      </c>
      <c r="B62" s="16" t="s">
        <v>18</v>
      </c>
      <c r="C62" s="5">
        <v>337</v>
      </c>
      <c r="D62" s="5">
        <v>185</v>
      </c>
      <c r="E62" s="5">
        <v>169</v>
      </c>
      <c r="F62" s="5">
        <v>2</v>
      </c>
      <c r="G62" s="5">
        <v>23</v>
      </c>
      <c r="H62" s="5">
        <v>59</v>
      </c>
      <c r="I62" s="5">
        <v>124</v>
      </c>
      <c r="J62" s="5">
        <v>158</v>
      </c>
      <c r="K62" s="5">
        <v>189</v>
      </c>
      <c r="L62" s="5">
        <v>333</v>
      </c>
      <c r="M62" s="5">
        <v>335</v>
      </c>
      <c r="N62" s="5">
        <v>180</v>
      </c>
      <c r="O62" s="5">
        <v>69</v>
      </c>
      <c r="P62" s="5">
        <v>42</v>
      </c>
      <c r="Q62" s="5">
        <v>12</v>
      </c>
      <c r="R62" s="5">
        <v>11</v>
      </c>
      <c r="S62" s="39">
        <v>0</v>
      </c>
      <c r="T62" s="39">
        <v>2228</v>
      </c>
    </row>
    <row r="63" spans="1:20" ht="12.75">
      <c r="A63" s="7">
        <v>63</v>
      </c>
      <c r="B63" s="17" t="s">
        <v>230</v>
      </c>
      <c r="C63" s="8">
        <v>3774</v>
      </c>
      <c r="D63" s="8">
        <v>1646</v>
      </c>
      <c r="E63" s="8">
        <v>1341</v>
      </c>
      <c r="F63" s="8">
        <v>243</v>
      </c>
      <c r="G63" s="8">
        <v>658</v>
      </c>
      <c r="H63" s="8">
        <v>1179</v>
      </c>
      <c r="I63" s="8">
        <v>1352</v>
      </c>
      <c r="J63" s="8">
        <v>1138</v>
      </c>
      <c r="K63" s="8">
        <v>1484</v>
      </c>
      <c r="L63" s="8">
        <v>1647</v>
      </c>
      <c r="M63" s="8">
        <v>2603</v>
      </c>
      <c r="N63" s="8">
        <v>2995</v>
      </c>
      <c r="O63" s="8">
        <v>2367</v>
      </c>
      <c r="P63" s="8">
        <v>1314</v>
      </c>
      <c r="Q63" s="8">
        <v>536</v>
      </c>
      <c r="R63" s="8">
        <v>318</v>
      </c>
      <c r="S63" s="33">
        <v>0</v>
      </c>
      <c r="T63" s="33">
        <v>24595</v>
      </c>
    </row>
    <row r="64" spans="1:20" ht="12.75">
      <c r="A64" s="7">
        <v>65</v>
      </c>
      <c r="B64" s="17" t="s">
        <v>19</v>
      </c>
      <c r="C64" s="8">
        <v>5657</v>
      </c>
      <c r="D64" s="8">
        <v>2797</v>
      </c>
      <c r="E64" s="8">
        <v>2310</v>
      </c>
      <c r="F64" s="8">
        <v>834</v>
      </c>
      <c r="G64" s="8">
        <v>898</v>
      </c>
      <c r="H64" s="8">
        <v>1350</v>
      </c>
      <c r="I64" s="8">
        <v>1625</v>
      </c>
      <c r="J64" s="8">
        <v>1761</v>
      </c>
      <c r="K64" s="8">
        <v>2596</v>
      </c>
      <c r="L64" s="8">
        <v>2860</v>
      </c>
      <c r="M64" s="8">
        <v>2667</v>
      </c>
      <c r="N64" s="8">
        <v>2121</v>
      </c>
      <c r="O64" s="8">
        <v>1301</v>
      </c>
      <c r="P64" s="8">
        <v>450</v>
      </c>
      <c r="Q64" s="8">
        <v>149</v>
      </c>
      <c r="R64" s="8">
        <v>159</v>
      </c>
      <c r="S64" s="33">
        <v>0</v>
      </c>
      <c r="T64" s="33">
        <v>29535</v>
      </c>
    </row>
    <row r="65" spans="1:20" ht="12.75">
      <c r="A65" s="7">
        <v>68</v>
      </c>
      <c r="B65" s="17" t="s">
        <v>20</v>
      </c>
      <c r="C65" s="8">
        <v>1404</v>
      </c>
      <c r="D65" s="8">
        <v>524</v>
      </c>
      <c r="E65" s="8">
        <v>511</v>
      </c>
      <c r="F65" s="8">
        <v>222</v>
      </c>
      <c r="G65" s="8">
        <v>255</v>
      </c>
      <c r="H65" s="8">
        <v>301</v>
      </c>
      <c r="I65" s="8">
        <v>483</v>
      </c>
      <c r="J65" s="8">
        <v>401</v>
      </c>
      <c r="K65" s="8">
        <v>379</v>
      </c>
      <c r="L65" s="8">
        <v>308</v>
      </c>
      <c r="M65" s="8">
        <v>280</v>
      </c>
      <c r="N65" s="8">
        <v>258</v>
      </c>
      <c r="O65" s="8">
        <v>192</v>
      </c>
      <c r="P65" s="8">
        <v>76</v>
      </c>
      <c r="Q65" s="8">
        <v>24</v>
      </c>
      <c r="R65" s="8">
        <v>23</v>
      </c>
      <c r="S65" s="33">
        <v>0</v>
      </c>
      <c r="T65" s="33">
        <v>5641</v>
      </c>
    </row>
    <row r="66" spans="1:20" ht="12.75">
      <c r="A66" s="7">
        <v>76</v>
      </c>
      <c r="B66" s="17" t="s">
        <v>231</v>
      </c>
      <c r="C66" s="8">
        <v>5023</v>
      </c>
      <c r="D66" s="8">
        <v>1836</v>
      </c>
      <c r="E66" s="8">
        <v>1582</v>
      </c>
      <c r="F66" s="8">
        <v>1149</v>
      </c>
      <c r="G66" s="8">
        <v>1434</v>
      </c>
      <c r="H66" s="8">
        <v>1918</v>
      </c>
      <c r="I66" s="8">
        <v>1550</v>
      </c>
      <c r="J66" s="8">
        <v>1555</v>
      </c>
      <c r="K66" s="8">
        <v>1415</v>
      </c>
      <c r="L66" s="8">
        <v>1255</v>
      </c>
      <c r="M66" s="8">
        <v>1232</v>
      </c>
      <c r="N66" s="8">
        <v>1763</v>
      </c>
      <c r="O66" s="8">
        <v>1949</v>
      </c>
      <c r="P66" s="8">
        <v>1123</v>
      </c>
      <c r="Q66" s="8">
        <v>813</v>
      </c>
      <c r="R66" s="8">
        <v>1271</v>
      </c>
      <c r="S66" s="33">
        <v>3</v>
      </c>
      <c r="T66" s="33">
        <v>26871</v>
      </c>
    </row>
    <row r="67" spans="1:20" ht="12.75">
      <c r="A67" s="10">
        <v>94</v>
      </c>
      <c r="B67" s="18" t="s">
        <v>21</v>
      </c>
      <c r="C67" s="11">
        <v>482</v>
      </c>
      <c r="D67" s="11">
        <v>227</v>
      </c>
      <c r="E67" s="11">
        <v>110</v>
      </c>
      <c r="F67" s="11">
        <v>49</v>
      </c>
      <c r="G67" s="11">
        <v>84</v>
      </c>
      <c r="H67" s="11">
        <v>117</v>
      </c>
      <c r="I67" s="11">
        <v>151</v>
      </c>
      <c r="J67" s="11">
        <v>170</v>
      </c>
      <c r="K67" s="11">
        <v>208</v>
      </c>
      <c r="L67" s="11">
        <v>185</v>
      </c>
      <c r="M67" s="11">
        <v>98</v>
      </c>
      <c r="N67" s="11">
        <v>43</v>
      </c>
      <c r="O67" s="11">
        <v>19</v>
      </c>
      <c r="P67" s="11">
        <v>11</v>
      </c>
      <c r="Q67" s="11">
        <v>10</v>
      </c>
      <c r="R67" s="11">
        <v>4</v>
      </c>
      <c r="S67" s="40">
        <v>0</v>
      </c>
      <c r="T67" s="40">
        <v>1968</v>
      </c>
    </row>
    <row r="68" spans="1:20" ht="12.75">
      <c r="A68" s="135" t="s">
        <v>22</v>
      </c>
      <c r="B68" s="136"/>
      <c r="C68" s="21">
        <v>16677</v>
      </c>
      <c r="D68" s="21">
        <v>7215</v>
      </c>
      <c r="E68" s="21">
        <v>6023</v>
      </c>
      <c r="F68" s="21">
        <v>2499</v>
      </c>
      <c r="G68" s="21">
        <v>3352</v>
      </c>
      <c r="H68" s="21">
        <v>4924</v>
      </c>
      <c r="I68" s="21">
        <v>5285</v>
      </c>
      <c r="J68" s="21">
        <v>5183</v>
      </c>
      <c r="K68" s="21">
        <v>6271</v>
      </c>
      <c r="L68" s="21">
        <v>6588</v>
      </c>
      <c r="M68" s="21">
        <v>7215</v>
      </c>
      <c r="N68" s="21">
        <v>7360</v>
      </c>
      <c r="O68" s="21">
        <v>5897</v>
      </c>
      <c r="P68" s="21">
        <v>3016</v>
      </c>
      <c r="Q68" s="44">
        <v>1544</v>
      </c>
      <c r="R68" s="44">
        <v>1786</v>
      </c>
      <c r="S68" s="45">
        <v>3</v>
      </c>
      <c r="T68" s="46">
        <v>90838</v>
      </c>
    </row>
    <row r="69" spans="1:20" ht="12.75">
      <c r="A69" s="172" t="s">
        <v>23</v>
      </c>
      <c r="B69" s="149"/>
      <c r="C69" s="23">
        <v>679726</v>
      </c>
      <c r="D69" s="23">
        <v>218026</v>
      </c>
      <c r="E69" s="23">
        <v>250526</v>
      </c>
      <c r="F69" s="23">
        <v>344094</v>
      </c>
      <c r="G69" s="23">
        <v>348940</v>
      </c>
      <c r="H69" s="23">
        <v>323410</v>
      </c>
      <c r="I69" s="23">
        <v>283697</v>
      </c>
      <c r="J69" s="23">
        <v>240402</v>
      </c>
      <c r="K69" s="23">
        <v>210014</v>
      </c>
      <c r="L69" s="23">
        <v>176299</v>
      </c>
      <c r="M69" s="23">
        <v>129030</v>
      </c>
      <c r="N69" s="23">
        <v>80461</v>
      </c>
      <c r="O69" s="23">
        <v>50689</v>
      </c>
      <c r="P69" s="23">
        <v>28531</v>
      </c>
      <c r="Q69" s="47">
        <v>16048</v>
      </c>
      <c r="R69" s="47">
        <v>13636</v>
      </c>
      <c r="S69" s="48">
        <v>133</v>
      </c>
      <c r="T69" s="49">
        <v>3393662</v>
      </c>
    </row>
    <row r="70" spans="1:20" ht="12.75">
      <c r="A70" s="140" t="s">
        <v>46</v>
      </c>
      <c r="B70" s="141"/>
      <c r="C70" s="25">
        <v>0.20029278107248158</v>
      </c>
      <c r="D70" s="25">
        <v>0.06424505445739735</v>
      </c>
      <c r="E70" s="25">
        <v>0.07382173003675675</v>
      </c>
      <c r="F70" s="25">
        <v>0.10139312636320294</v>
      </c>
      <c r="G70" s="25">
        <v>0.10282108235882065</v>
      </c>
      <c r="H70" s="25">
        <v>0.0952982353575577</v>
      </c>
      <c r="I70" s="25">
        <v>0.08359612713346232</v>
      </c>
      <c r="J70" s="25">
        <v>0.07083852192705108</v>
      </c>
      <c r="K70" s="25">
        <v>0.061884182926879576</v>
      </c>
      <c r="L70" s="25">
        <v>0.05194948701432258</v>
      </c>
      <c r="M70" s="25">
        <v>0.03802087538476136</v>
      </c>
      <c r="N70" s="25">
        <v>0.023709196732025758</v>
      </c>
      <c r="O70" s="25">
        <v>0.014936372567450736</v>
      </c>
      <c r="P70" s="25">
        <v>0.008407142490913944</v>
      </c>
      <c r="Q70" s="50">
        <v>0.0047288150676172225</v>
      </c>
      <c r="R70" s="50">
        <v>0.004018078406158304</v>
      </c>
      <c r="S70" s="50">
        <v>3.9190703140147726E-05</v>
      </c>
      <c r="T70" s="26">
        <v>1</v>
      </c>
    </row>
    <row r="71" spans="1:20" ht="12.75">
      <c r="A71" s="142" t="s">
        <v>223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4"/>
    </row>
    <row r="72" spans="1:20" ht="27.75" customHeight="1">
      <c r="A72" s="200" t="s">
        <v>224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2"/>
    </row>
    <row r="73" spans="1:20" ht="12.75">
      <c r="A73" s="196" t="s">
        <v>260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7"/>
    </row>
    <row r="77" spans="2:3" ht="12.75">
      <c r="B77" s="71" t="s">
        <v>173</v>
      </c>
      <c r="C77" s="51"/>
    </row>
  </sheetData>
  <sheetProtection/>
  <mergeCells count="39">
    <mergeCell ref="A72:T72"/>
    <mergeCell ref="A73:T73"/>
    <mergeCell ref="A47:T47"/>
    <mergeCell ref="A48:T48"/>
    <mergeCell ref="A51:T51"/>
    <mergeCell ref="A52:T52"/>
    <mergeCell ref="A53:A54"/>
    <mergeCell ref="B53:B54"/>
    <mergeCell ref="A28:A29"/>
    <mergeCell ref="B28:B29"/>
    <mergeCell ref="C28:S28"/>
    <mergeCell ref="T28:T29"/>
    <mergeCell ref="A70:B70"/>
    <mergeCell ref="A71:T71"/>
    <mergeCell ref="A68:B68"/>
    <mergeCell ref="A69:B69"/>
    <mergeCell ref="A61:B61"/>
    <mergeCell ref="A36:B36"/>
    <mergeCell ref="A43:B43"/>
    <mergeCell ref="A44:B44"/>
    <mergeCell ref="A46:T46"/>
    <mergeCell ref="C53:S53"/>
    <mergeCell ref="T53:T54"/>
    <mergeCell ref="A1:T1"/>
    <mergeCell ref="A2:T2"/>
    <mergeCell ref="A3:A4"/>
    <mergeCell ref="B3:B4"/>
    <mergeCell ref="C3:S3"/>
    <mergeCell ref="A11:B11"/>
    <mergeCell ref="A20:B20"/>
    <mergeCell ref="A22:T22"/>
    <mergeCell ref="A45:B45"/>
    <mergeCell ref="T3:T4"/>
    <mergeCell ref="A19:B19"/>
    <mergeCell ref="A26:T26"/>
    <mergeCell ref="A18:B18"/>
    <mergeCell ref="A21:T21"/>
    <mergeCell ref="A23:T23"/>
    <mergeCell ref="A27:T27"/>
  </mergeCells>
  <hyperlinks>
    <hyperlink ref="V1" location="Indice!A2" display="Volver"/>
    <hyperlink ref="B77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4"/>
  <sheetViews>
    <sheetView showGridLines="0" zoomScale="80" zoomScaleNormal="80" zoomScalePageLayoutView="0" workbookViewId="0" topLeftCell="A1">
      <selection activeCell="A1" sqref="A1:S1"/>
    </sheetView>
  </sheetViews>
  <sheetFormatPr defaultColWidth="11.421875" defaultRowHeight="12.75"/>
  <cols>
    <col min="1" max="1" width="5.8515625" style="3" customWidth="1"/>
    <col min="2" max="2" width="38.57421875" style="3" bestFit="1" customWidth="1"/>
    <col min="3" max="19" width="15.7109375" style="3" customWidth="1"/>
    <col min="20" max="16384" width="11.421875" style="3" customWidth="1"/>
  </cols>
  <sheetData>
    <row r="1" spans="1:21" ht="12.75">
      <c r="A1" s="123" t="s">
        <v>155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U1" s="71" t="s">
        <v>173</v>
      </c>
    </row>
    <row r="2" spans="1:19" ht="13.5" customHeight="1">
      <c r="A2" s="128" t="s">
        <v>263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spans="1:19" ht="13.5" customHeight="1">
      <c r="A3" s="126" t="s">
        <v>0</v>
      </c>
      <c r="B3" s="186" t="s">
        <v>1</v>
      </c>
      <c r="C3" s="148" t="s">
        <v>64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31" t="s">
        <v>45</v>
      </c>
    </row>
    <row r="4" spans="1:19" ht="12.75">
      <c r="A4" s="185"/>
      <c r="B4" s="187"/>
      <c r="C4" s="76" t="s">
        <v>177</v>
      </c>
      <c r="D4" s="76" t="s">
        <v>178</v>
      </c>
      <c r="E4" s="73" t="s">
        <v>65</v>
      </c>
      <c r="F4" s="73" t="s">
        <v>66</v>
      </c>
      <c r="G4" s="73" t="s">
        <v>67</v>
      </c>
      <c r="H4" s="73" t="s">
        <v>68</v>
      </c>
      <c r="I4" s="73" t="s">
        <v>69</v>
      </c>
      <c r="J4" s="73" t="s">
        <v>70</v>
      </c>
      <c r="K4" s="73" t="s">
        <v>71</v>
      </c>
      <c r="L4" s="73" t="s">
        <v>72</v>
      </c>
      <c r="M4" s="73" t="s">
        <v>73</v>
      </c>
      <c r="N4" s="73" t="s">
        <v>74</v>
      </c>
      <c r="O4" s="73" t="s">
        <v>75</v>
      </c>
      <c r="P4" s="73" t="s">
        <v>76</v>
      </c>
      <c r="Q4" s="83" t="s">
        <v>77</v>
      </c>
      <c r="R4" s="80" t="s">
        <v>78</v>
      </c>
      <c r="S4" s="132"/>
    </row>
    <row r="5" spans="1:19" ht="12.75">
      <c r="A5" s="15">
        <v>67</v>
      </c>
      <c r="B5" s="16" t="s">
        <v>15</v>
      </c>
      <c r="C5" s="5">
        <v>16</v>
      </c>
      <c r="D5" s="5">
        <v>344</v>
      </c>
      <c r="E5" s="5">
        <v>8018</v>
      </c>
      <c r="F5" s="5">
        <v>33517</v>
      </c>
      <c r="G5" s="5">
        <v>36514</v>
      </c>
      <c r="H5" s="5">
        <v>31520</v>
      </c>
      <c r="I5" s="5">
        <v>24681</v>
      </c>
      <c r="J5" s="5">
        <v>18915</v>
      </c>
      <c r="K5" s="5">
        <v>14497</v>
      </c>
      <c r="L5" s="5">
        <v>11735</v>
      </c>
      <c r="M5" s="5">
        <v>9114</v>
      </c>
      <c r="N5" s="5">
        <v>6172</v>
      </c>
      <c r="O5" s="5">
        <v>4215</v>
      </c>
      <c r="P5" s="5">
        <v>2521</v>
      </c>
      <c r="Q5" s="5">
        <v>1283</v>
      </c>
      <c r="R5" s="5">
        <v>868</v>
      </c>
      <c r="S5" s="39">
        <v>203930</v>
      </c>
    </row>
    <row r="6" spans="1:19" ht="12.75">
      <c r="A6" s="7">
        <v>78</v>
      </c>
      <c r="B6" s="17" t="s">
        <v>174</v>
      </c>
      <c r="C6" s="8">
        <v>17</v>
      </c>
      <c r="D6" s="8">
        <v>512</v>
      </c>
      <c r="E6" s="8">
        <v>10819</v>
      </c>
      <c r="F6" s="8">
        <v>37349</v>
      </c>
      <c r="G6" s="8">
        <v>43928</v>
      </c>
      <c r="H6" s="8">
        <v>38193</v>
      </c>
      <c r="I6" s="8">
        <v>31150</v>
      </c>
      <c r="J6" s="8">
        <v>25294</v>
      </c>
      <c r="K6" s="8">
        <v>20972</v>
      </c>
      <c r="L6" s="8">
        <v>16720</v>
      </c>
      <c r="M6" s="8">
        <v>11833</v>
      </c>
      <c r="N6" s="8">
        <v>7005</v>
      </c>
      <c r="O6" s="8">
        <v>4236</v>
      </c>
      <c r="P6" s="8">
        <v>2074</v>
      </c>
      <c r="Q6" s="8">
        <v>1045</v>
      </c>
      <c r="R6" s="8">
        <v>761</v>
      </c>
      <c r="S6" s="33">
        <v>251908</v>
      </c>
    </row>
    <row r="7" spans="1:19" ht="12.75">
      <c r="A7" s="7">
        <v>80</v>
      </c>
      <c r="B7" s="17" t="s">
        <v>16</v>
      </c>
      <c r="C7" s="8">
        <v>32</v>
      </c>
      <c r="D7" s="8">
        <v>46</v>
      </c>
      <c r="E7" s="8">
        <v>512</v>
      </c>
      <c r="F7" s="8">
        <v>2958</v>
      </c>
      <c r="G7" s="8">
        <v>5163</v>
      </c>
      <c r="H7" s="8">
        <v>6487</v>
      </c>
      <c r="I7" s="8">
        <v>6735</v>
      </c>
      <c r="J7" s="8">
        <v>6212</v>
      </c>
      <c r="K7" s="8">
        <v>5250</v>
      </c>
      <c r="L7" s="8">
        <v>4293</v>
      </c>
      <c r="M7" s="8">
        <v>3324</v>
      </c>
      <c r="N7" s="8">
        <v>2504</v>
      </c>
      <c r="O7" s="8">
        <v>1801</v>
      </c>
      <c r="P7" s="8">
        <v>1025</v>
      </c>
      <c r="Q7" s="8">
        <v>588</v>
      </c>
      <c r="R7" s="8">
        <v>458</v>
      </c>
      <c r="S7" s="33">
        <v>47388</v>
      </c>
    </row>
    <row r="8" spans="1:19" ht="12.75">
      <c r="A8" s="7">
        <v>81</v>
      </c>
      <c r="B8" s="17" t="s">
        <v>227</v>
      </c>
      <c r="C8" s="8">
        <v>100</v>
      </c>
      <c r="D8" s="8">
        <v>1249</v>
      </c>
      <c r="E8" s="8">
        <v>11139</v>
      </c>
      <c r="F8" s="8">
        <v>21868</v>
      </c>
      <c r="G8" s="8">
        <v>26282</v>
      </c>
      <c r="H8" s="8">
        <v>25889</v>
      </c>
      <c r="I8" s="8">
        <v>23664</v>
      </c>
      <c r="J8" s="8">
        <v>19180</v>
      </c>
      <c r="K8" s="8">
        <v>15011</v>
      </c>
      <c r="L8" s="8">
        <v>10310</v>
      </c>
      <c r="M8" s="8">
        <v>5552</v>
      </c>
      <c r="N8" s="8">
        <v>2496</v>
      </c>
      <c r="O8" s="8">
        <v>1051</v>
      </c>
      <c r="P8" s="8">
        <v>568</v>
      </c>
      <c r="Q8" s="8">
        <v>273</v>
      </c>
      <c r="R8" s="8">
        <v>207</v>
      </c>
      <c r="S8" s="33">
        <v>164839</v>
      </c>
    </row>
    <row r="9" spans="1:19" ht="12.75">
      <c r="A9" s="7">
        <v>99</v>
      </c>
      <c r="B9" s="17" t="s">
        <v>228</v>
      </c>
      <c r="C9" s="8">
        <v>156</v>
      </c>
      <c r="D9" s="8">
        <v>364</v>
      </c>
      <c r="E9" s="8">
        <v>6579</v>
      </c>
      <c r="F9" s="8">
        <v>26982</v>
      </c>
      <c r="G9" s="8">
        <v>38183</v>
      </c>
      <c r="H9" s="8">
        <v>39186</v>
      </c>
      <c r="I9" s="8">
        <v>34230</v>
      </c>
      <c r="J9" s="8">
        <v>28560</v>
      </c>
      <c r="K9" s="8">
        <v>24897</v>
      </c>
      <c r="L9" s="8">
        <v>19465</v>
      </c>
      <c r="M9" s="8">
        <v>13833</v>
      </c>
      <c r="N9" s="8">
        <v>8699</v>
      </c>
      <c r="O9" s="8">
        <v>5122</v>
      </c>
      <c r="P9" s="8">
        <v>2704</v>
      </c>
      <c r="Q9" s="8">
        <v>1428</v>
      </c>
      <c r="R9" s="8">
        <v>1228</v>
      </c>
      <c r="S9" s="33">
        <v>251616</v>
      </c>
    </row>
    <row r="10" spans="1:19" ht="12.75">
      <c r="A10" s="10">
        <v>107</v>
      </c>
      <c r="B10" s="18" t="s">
        <v>229</v>
      </c>
      <c r="C10" s="11">
        <v>14</v>
      </c>
      <c r="D10" s="11">
        <v>995</v>
      </c>
      <c r="E10" s="11">
        <v>17312</v>
      </c>
      <c r="F10" s="11">
        <v>42957</v>
      </c>
      <c r="G10" s="11">
        <v>43248</v>
      </c>
      <c r="H10" s="11">
        <v>37670</v>
      </c>
      <c r="I10" s="11">
        <v>32229</v>
      </c>
      <c r="J10" s="11">
        <v>28306</v>
      </c>
      <c r="K10" s="11">
        <v>26211</v>
      </c>
      <c r="L10" s="11">
        <v>21887</v>
      </c>
      <c r="M10" s="11">
        <v>15647</v>
      </c>
      <c r="N10" s="11">
        <v>9401</v>
      </c>
      <c r="O10" s="11">
        <v>4735</v>
      </c>
      <c r="P10" s="11">
        <v>2513</v>
      </c>
      <c r="Q10" s="11">
        <v>1600</v>
      </c>
      <c r="R10" s="11">
        <v>1134</v>
      </c>
      <c r="S10" s="40">
        <v>285859</v>
      </c>
    </row>
    <row r="11" spans="1:19" ht="12.75" customHeight="1">
      <c r="A11" s="133" t="s">
        <v>17</v>
      </c>
      <c r="B11" s="134"/>
      <c r="C11" s="19">
        <v>335</v>
      </c>
      <c r="D11" s="19">
        <v>3510</v>
      </c>
      <c r="E11" s="19">
        <v>54379</v>
      </c>
      <c r="F11" s="19">
        <v>165631</v>
      </c>
      <c r="G11" s="19">
        <v>193318</v>
      </c>
      <c r="H11" s="19">
        <v>178945</v>
      </c>
      <c r="I11" s="19">
        <v>152689</v>
      </c>
      <c r="J11" s="19">
        <v>126467</v>
      </c>
      <c r="K11" s="19">
        <v>106838</v>
      </c>
      <c r="L11" s="19">
        <v>84410</v>
      </c>
      <c r="M11" s="19">
        <v>59303</v>
      </c>
      <c r="N11" s="19">
        <v>36277</v>
      </c>
      <c r="O11" s="19">
        <v>21160</v>
      </c>
      <c r="P11" s="19">
        <v>11405</v>
      </c>
      <c r="Q11" s="41">
        <v>6217</v>
      </c>
      <c r="R11" s="41">
        <v>4656</v>
      </c>
      <c r="S11" s="43">
        <v>1205540</v>
      </c>
    </row>
    <row r="12" spans="1:19" ht="12.75">
      <c r="A12" s="15">
        <v>62</v>
      </c>
      <c r="B12" s="16" t="s">
        <v>18</v>
      </c>
      <c r="C12" s="5"/>
      <c r="D12" s="5"/>
      <c r="E12" s="5"/>
      <c r="F12" s="5"/>
      <c r="G12" s="5">
        <v>4</v>
      </c>
      <c r="H12" s="5">
        <v>30</v>
      </c>
      <c r="I12" s="5">
        <v>73</v>
      </c>
      <c r="J12" s="5">
        <v>79</v>
      </c>
      <c r="K12" s="5">
        <v>77</v>
      </c>
      <c r="L12" s="5">
        <v>173</v>
      </c>
      <c r="M12" s="5">
        <v>197</v>
      </c>
      <c r="N12" s="5">
        <v>113</v>
      </c>
      <c r="O12" s="5">
        <v>40</v>
      </c>
      <c r="P12" s="5">
        <v>19</v>
      </c>
      <c r="Q12" s="5">
        <v>6</v>
      </c>
      <c r="R12" s="5">
        <v>6</v>
      </c>
      <c r="S12" s="39">
        <v>817</v>
      </c>
    </row>
    <row r="13" spans="1:19" ht="12.75">
      <c r="A13" s="7">
        <v>63</v>
      </c>
      <c r="B13" s="17" t="s">
        <v>230</v>
      </c>
      <c r="C13" s="8">
        <v>26</v>
      </c>
      <c r="D13" s="8">
        <v>13</v>
      </c>
      <c r="E13" s="8">
        <v>18</v>
      </c>
      <c r="F13" s="8">
        <v>90</v>
      </c>
      <c r="G13" s="8">
        <v>310</v>
      </c>
      <c r="H13" s="8">
        <v>610</v>
      </c>
      <c r="I13" s="8">
        <v>730</v>
      </c>
      <c r="J13" s="8">
        <v>515</v>
      </c>
      <c r="K13" s="8">
        <v>718</v>
      </c>
      <c r="L13" s="8">
        <v>720</v>
      </c>
      <c r="M13" s="8">
        <v>1196</v>
      </c>
      <c r="N13" s="8">
        <v>1555</v>
      </c>
      <c r="O13" s="8">
        <v>1306</v>
      </c>
      <c r="P13" s="8">
        <v>713</v>
      </c>
      <c r="Q13" s="8">
        <v>271</v>
      </c>
      <c r="R13" s="8">
        <v>104</v>
      </c>
      <c r="S13" s="33">
        <v>8895</v>
      </c>
    </row>
    <row r="14" spans="1:19" ht="12.75">
      <c r="A14" s="7">
        <v>65</v>
      </c>
      <c r="B14" s="17" t="s">
        <v>19</v>
      </c>
      <c r="C14" s="8">
        <v>49</v>
      </c>
      <c r="D14" s="8">
        <v>20</v>
      </c>
      <c r="E14" s="8">
        <v>33</v>
      </c>
      <c r="F14" s="8">
        <v>359</v>
      </c>
      <c r="G14" s="8">
        <v>398</v>
      </c>
      <c r="H14" s="8">
        <v>617</v>
      </c>
      <c r="I14" s="8">
        <v>800</v>
      </c>
      <c r="J14" s="8">
        <v>824</v>
      </c>
      <c r="K14" s="8">
        <v>1323</v>
      </c>
      <c r="L14" s="8">
        <v>1454</v>
      </c>
      <c r="M14" s="8">
        <v>1391</v>
      </c>
      <c r="N14" s="8">
        <v>1174</v>
      </c>
      <c r="O14" s="8">
        <v>728</v>
      </c>
      <c r="P14" s="8">
        <v>234</v>
      </c>
      <c r="Q14" s="8">
        <v>54</v>
      </c>
      <c r="R14" s="8">
        <v>24</v>
      </c>
      <c r="S14" s="33">
        <v>9482</v>
      </c>
    </row>
    <row r="15" spans="1:19" ht="12.75">
      <c r="A15" s="7">
        <v>68</v>
      </c>
      <c r="B15" s="17" t="s">
        <v>20</v>
      </c>
      <c r="C15" s="8"/>
      <c r="D15" s="8"/>
      <c r="E15" s="8">
        <v>11</v>
      </c>
      <c r="F15" s="8">
        <v>140</v>
      </c>
      <c r="G15" s="8">
        <v>144</v>
      </c>
      <c r="H15" s="8">
        <v>144</v>
      </c>
      <c r="I15" s="8">
        <v>247</v>
      </c>
      <c r="J15" s="8">
        <v>218</v>
      </c>
      <c r="K15" s="8">
        <v>215</v>
      </c>
      <c r="L15" s="8">
        <v>153</v>
      </c>
      <c r="M15" s="8">
        <v>155</v>
      </c>
      <c r="N15" s="8">
        <v>145</v>
      </c>
      <c r="O15" s="8">
        <v>113</v>
      </c>
      <c r="P15" s="8">
        <v>39</v>
      </c>
      <c r="Q15" s="8">
        <v>10</v>
      </c>
      <c r="R15" s="8">
        <v>7</v>
      </c>
      <c r="S15" s="33">
        <v>1741</v>
      </c>
    </row>
    <row r="16" spans="1:19" ht="12.75">
      <c r="A16" s="7">
        <v>76</v>
      </c>
      <c r="B16" s="17" t="s">
        <v>231</v>
      </c>
      <c r="C16" s="8">
        <v>2</v>
      </c>
      <c r="D16" s="8">
        <v>4</v>
      </c>
      <c r="E16" s="8">
        <v>42</v>
      </c>
      <c r="F16" s="8">
        <v>303</v>
      </c>
      <c r="G16" s="8">
        <v>504</v>
      </c>
      <c r="H16" s="8">
        <v>715</v>
      </c>
      <c r="I16" s="8">
        <v>606</v>
      </c>
      <c r="J16" s="8">
        <v>658</v>
      </c>
      <c r="K16" s="8">
        <v>637</v>
      </c>
      <c r="L16" s="8">
        <v>556</v>
      </c>
      <c r="M16" s="8">
        <v>489</v>
      </c>
      <c r="N16" s="8">
        <v>699</v>
      </c>
      <c r="O16" s="8">
        <v>958</v>
      </c>
      <c r="P16" s="8">
        <v>495</v>
      </c>
      <c r="Q16" s="8">
        <v>277</v>
      </c>
      <c r="R16" s="8">
        <v>400</v>
      </c>
      <c r="S16" s="33">
        <v>7345</v>
      </c>
    </row>
    <row r="17" spans="1:19" ht="12.75">
      <c r="A17" s="10">
        <v>94</v>
      </c>
      <c r="B17" s="18" t="s">
        <v>21</v>
      </c>
      <c r="C17" s="11"/>
      <c r="D17" s="11"/>
      <c r="E17" s="11">
        <v>1</v>
      </c>
      <c r="F17" s="11">
        <v>25</v>
      </c>
      <c r="G17" s="11">
        <v>47</v>
      </c>
      <c r="H17" s="11">
        <v>63</v>
      </c>
      <c r="I17" s="11">
        <v>84</v>
      </c>
      <c r="J17" s="11">
        <v>98</v>
      </c>
      <c r="K17" s="11">
        <v>115</v>
      </c>
      <c r="L17" s="11">
        <v>114</v>
      </c>
      <c r="M17" s="11">
        <v>68</v>
      </c>
      <c r="N17" s="11">
        <v>23</v>
      </c>
      <c r="O17" s="11">
        <v>10</v>
      </c>
      <c r="P17" s="11">
        <v>7</v>
      </c>
      <c r="Q17" s="11">
        <v>3</v>
      </c>
      <c r="R17" s="11">
        <v>1</v>
      </c>
      <c r="S17" s="40">
        <v>659</v>
      </c>
    </row>
    <row r="18" spans="1:19" ht="12.75" customHeight="1">
      <c r="A18" s="135" t="s">
        <v>22</v>
      </c>
      <c r="B18" s="136"/>
      <c r="C18" s="21">
        <v>77</v>
      </c>
      <c r="D18" s="21">
        <v>37</v>
      </c>
      <c r="E18" s="21">
        <v>105</v>
      </c>
      <c r="F18" s="21">
        <v>917</v>
      </c>
      <c r="G18" s="21">
        <v>1407</v>
      </c>
      <c r="H18" s="21">
        <v>2179</v>
      </c>
      <c r="I18" s="21">
        <v>2540</v>
      </c>
      <c r="J18" s="21">
        <v>2392</v>
      </c>
      <c r="K18" s="21">
        <v>3085</v>
      </c>
      <c r="L18" s="21">
        <v>3170</v>
      </c>
      <c r="M18" s="21">
        <v>3496</v>
      </c>
      <c r="N18" s="21">
        <v>3709</v>
      </c>
      <c r="O18" s="21">
        <v>3155</v>
      </c>
      <c r="P18" s="21">
        <v>1507</v>
      </c>
      <c r="Q18" s="44">
        <v>621</v>
      </c>
      <c r="R18" s="44">
        <v>542</v>
      </c>
      <c r="S18" s="46">
        <v>28939</v>
      </c>
    </row>
    <row r="19" spans="1:19" ht="12.75" customHeight="1">
      <c r="A19" s="172" t="s">
        <v>23</v>
      </c>
      <c r="B19" s="149"/>
      <c r="C19" s="23">
        <v>412</v>
      </c>
      <c r="D19" s="23">
        <v>3547</v>
      </c>
      <c r="E19" s="23">
        <v>54484</v>
      </c>
      <c r="F19" s="23">
        <v>166548</v>
      </c>
      <c r="G19" s="23">
        <v>194725</v>
      </c>
      <c r="H19" s="23">
        <v>181124</v>
      </c>
      <c r="I19" s="23">
        <v>155229</v>
      </c>
      <c r="J19" s="23">
        <v>128859</v>
      </c>
      <c r="K19" s="23">
        <v>109923</v>
      </c>
      <c r="L19" s="23">
        <v>87580</v>
      </c>
      <c r="M19" s="23">
        <v>62799</v>
      </c>
      <c r="N19" s="23">
        <v>39986</v>
      </c>
      <c r="O19" s="23">
        <v>24315</v>
      </c>
      <c r="P19" s="23">
        <v>12912</v>
      </c>
      <c r="Q19" s="47">
        <v>6838</v>
      </c>
      <c r="R19" s="47">
        <v>5198</v>
      </c>
      <c r="S19" s="49">
        <v>1234479</v>
      </c>
    </row>
    <row r="20" spans="1:19" ht="12.75" customHeight="1">
      <c r="A20" s="140" t="s">
        <v>46</v>
      </c>
      <c r="B20" s="141"/>
      <c r="C20" s="25">
        <v>0.0003337440329078097</v>
      </c>
      <c r="D20" s="25">
        <v>0.002873276904669905</v>
      </c>
      <c r="E20" s="25">
        <v>0.04413521817706093</v>
      </c>
      <c r="F20" s="25">
        <v>0.13491359512798518</v>
      </c>
      <c r="G20" s="25">
        <v>0.1577386087572166</v>
      </c>
      <c r="H20" s="25">
        <v>0.1467210053795974</v>
      </c>
      <c r="I20" s="25">
        <v>0.1257445448646757</v>
      </c>
      <c r="J20" s="25">
        <v>0.10438330664191128</v>
      </c>
      <c r="K20" s="25">
        <v>0.08904404206146885</v>
      </c>
      <c r="L20" s="25">
        <v>0.07094490874287858</v>
      </c>
      <c r="M20" s="25">
        <v>0.05087085321013966</v>
      </c>
      <c r="N20" s="25">
        <v>0.03239099247536815</v>
      </c>
      <c r="O20" s="25">
        <v>0.019696568349886874</v>
      </c>
      <c r="P20" s="25">
        <v>0.010459473186664172</v>
      </c>
      <c r="Q20" s="50">
        <v>0.00553917887627088</v>
      </c>
      <c r="R20" s="50">
        <v>0.004210683211298046</v>
      </c>
      <c r="S20" s="26">
        <v>1</v>
      </c>
    </row>
    <row r="21" spans="1:19" ht="12.75" customHeight="1">
      <c r="A21" s="197" t="s">
        <v>223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9"/>
    </row>
    <row r="22" spans="1:19" ht="27" customHeight="1">
      <c r="A22" s="196" t="s">
        <v>224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</row>
    <row r="25" spans="1:19" ht="12.75">
      <c r="A25" s="123" t="s">
        <v>156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5"/>
    </row>
    <row r="26" spans="1:19" ht="12.75">
      <c r="A26" s="128" t="s">
        <v>264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30"/>
    </row>
    <row r="27" spans="1:19" ht="12.75" customHeight="1">
      <c r="A27" s="126" t="s">
        <v>0</v>
      </c>
      <c r="B27" s="186" t="s">
        <v>1</v>
      </c>
      <c r="C27" s="148" t="s">
        <v>64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31" t="s">
        <v>45</v>
      </c>
    </row>
    <row r="28" spans="1:19" ht="12.75">
      <c r="A28" s="185"/>
      <c r="B28" s="187"/>
      <c r="C28" s="76" t="s">
        <v>177</v>
      </c>
      <c r="D28" s="76" t="s">
        <v>178</v>
      </c>
      <c r="E28" s="73" t="s">
        <v>65</v>
      </c>
      <c r="F28" s="73" t="s">
        <v>66</v>
      </c>
      <c r="G28" s="73" t="s">
        <v>67</v>
      </c>
      <c r="H28" s="73" t="s">
        <v>68</v>
      </c>
      <c r="I28" s="73" t="s">
        <v>69</v>
      </c>
      <c r="J28" s="73" t="s">
        <v>70</v>
      </c>
      <c r="K28" s="73" t="s">
        <v>71</v>
      </c>
      <c r="L28" s="73" t="s">
        <v>72</v>
      </c>
      <c r="M28" s="73" t="s">
        <v>73</v>
      </c>
      <c r="N28" s="73" t="s">
        <v>74</v>
      </c>
      <c r="O28" s="73" t="s">
        <v>75</v>
      </c>
      <c r="P28" s="73" t="s">
        <v>76</v>
      </c>
      <c r="Q28" s="80" t="s">
        <v>77</v>
      </c>
      <c r="R28" s="80" t="s">
        <v>78</v>
      </c>
      <c r="S28" s="132"/>
    </row>
    <row r="29" spans="1:19" ht="12.75">
      <c r="A29" s="15">
        <v>67</v>
      </c>
      <c r="B29" s="16" t="s">
        <v>15</v>
      </c>
      <c r="C29" s="5">
        <v>63723</v>
      </c>
      <c r="D29" s="5">
        <v>17083</v>
      </c>
      <c r="E29" s="5">
        <v>13681</v>
      </c>
      <c r="F29" s="5">
        <v>6236</v>
      </c>
      <c r="G29" s="5">
        <v>1824</v>
      </c>
      <c r="H29" s="5">
        <v>857</v>
      </c>
      <c r="I29" s="5">
        <v>639</v>
      </c>
      <c r="J29" s="5">
        <v>489</v>
      </c>
      <c r="K29" s="5">
        <v>443</v>
      </c>
      <c r="L29" s="5">
        <v>358</v>
      </c>
      <c r="M29" s="5">
        <v>325</v>
      </c>
      <c r="N29" s="5">
        <v>175</v>
      </c>
      <c r="O29" s="5">
        <v>115</v>
      </c>
      <c r="P29" s="5">
        <v>58</v>
      </c>
      <c r="Q29" s="5">
        <v>44</v>
      </c>
      <c r="R29" s="5">
        <v>36</v>
      </c>
      <c r="S29" s="39">
        <v>106086</v>
      </c>
    </row>
    <row r="30" spans="1:19" ht="12.75">
      <c r="A30" s="7">
        <v>78</v>
      </c>
      <c r="B30" s="17" t="s">
        <v>174</v>
      </c>
      <c r="C30" s="8">
        <v>71943</v>
      </c>
      <c r="D30" s="8">
        <v>21310</v>
      </c>
      <c r="E30" s="8">
        <v>17508</v>
      </c>
      <c r="F30" s="8">
        <v>7411</v>
      </c>
      <c r="G30" s="8">
        <v>1951</v>
      </c>
      <c r="H30" s="8">
        <v>719</v>
      </c>
      <c r="I30" s="8">
        <v>466</v>
      </c>
      <c r="J30" s="8">
        <v>411</v>
      </c>
      <c r="K30" s="8">
        <v>438</v>
      </c>
      <c r="L30" s="8">
        <v>422</v>
      </c>
      <c r="M30" s="8">
        <v>405</v>
      </c>
      <c r="N30" s="8">
        <v>237</v>
      </c>
      <c r="O30" s="8">
        <v>171</v>
      </c>
      <c r="P30" s="8">
        <v>80</v>
      </c>
      <c r="Q30" s="8">
        <v>40</v>
      </c>
      <c r="R30" s="8">
        <v>40</v>
      </c>
      <c r="S30" s="33">
        <v>123552</v>
      </c>
    </row>
    <row r="31" spans="1:19" ht="12.75">
      <c r="A31" s="7">
        <v>80</v>
      </c>
      <c r="B31" s="17" t="s">
        <v>16</v>
      </c>
      <c r="C31" s="8">
        <v>16208</v>
      </c>
      <c r="D31" s="8">
        <v>5477</v>
      </c>
      <c r="E31" s="8">
        <v>4816</v>
      </c>
      <c r="F31" s="8">
        <v>2271</v>
      </c>
      <c r="G31" s="8">
        <v>481</v>
      </c>
      <c r="H31" s="8">
        <v>161</v>
      </c>
      <c r="I31" s="8">
        <v>95</v>
      </c>
      <c r="J31" s="8">
        <v>94</v>
      </c>
      <c r="K31" s="8">
        <v>84</v>
      </c>
      <c r="L31" s="8">
        <v>71</v>
      </c>
      <c r="M31" s="8">
        <v>63</v>
      </c>
      <c r="N31" s="8">
        <v>51</v>
      </c>
      <c r="O31" s="8">
        <v>48</v>
      </c>
      <c r="P31" s="8">
        <v>28</v>
      </c>
      <c r="Q31" s="8">
        <v>30</v>
      </c>
      <c r="R31" s="8">
        <v>31</v>
      </c>
      <c r="S31" s="33">
        <v>30009</v>
      </c>
    </row>
    <row r="32" spans="1:19" ht="12.75">
      <c r="A32" s="7">
        <v>81</v>
      </c>
      <c r="B32" s="17" t="s">
        <v>227</v>
      </c>
      <c r="C32" s="8">
        <v>48740</v>
      </c>
      <c r="D32" s="8">
        <v>15843</v>
      </c>
      <c r="E32" s="8">
        <v>12496</v>
      </c>
      <c r="F32" s="8">
        <v>5006</v>
      </c>
      <c r="G32" s="8">
        <v>940</v>
      </c>
      <c r="H32" s="8">
        <v>302</v>
      </c>
      <c r="I32" s="8">
        <v>269</v>
      </c>
      <c r="J32" s="8">
        <v>186</v>
      </c>
      <c r="K32" s="8">
        <v>169</v>
      </c>
      <c r="L32" s="8">
        <v>89</v>
      </c>
      <c r="M32" s="8">
        <v>35</v>
      </c>
      <c r="N32" s="8">
        <v>12</v>
      </c>
      <c r="O32" s="8">
        <v>7</v>
      </c>
      <c r="P32" s="8">
        <v>1</v>
      </c>
      <c r="Q32" s="8">
        <v>6</v>
      </c>
      <c r="R32" s="8">
        <v>9</v>
      </c>
      <c r="S32" s="33">
        <v>84110</v>
      </c>
    </row>
    <row r="33" spans="1:19" ht="12.75">
      <c r="A33" s="7">
        <v>99</v>
      </c>
      <c r="B33" s="17" t="s">
        <v>228</v>
      </c>
      <c r="C33" s="8">
        <v>74988</v>
      </c>
      <c r="D33" s="8">
        <v>24427</v>
      </c>
      <c r="E33" s="8">
        <v>20663</v>
      </c>
      <c r="F33" s="8">
        <v>9322</v>
      </c>
      <c r="G33" s="8">
        <v>2043</v>
      </c>
      <c r="H33" s="8">
        <v>740</v>
      </c>
      <c r="I33" s="8">
        <v>458</v>
      </c>
      <c r="J33" s="8">
        <v>343</v>
      </c>
      <c r="K33" s="8">
        <v>331</v>
      </c>
      <c r="L33" s="8">
        <v>393</v>
      </c>
      <c r="M33" s="8">
        <v>296</v>
      </c>
      <c r="N33" s="8">
        <v>214</v>
      </c>
      <c r="O33" s="8">
        <v>134</v>
      </c>
      <c r="P33" s="8">
        <v>78</v>
      </c>
      <c r="Q33" s="8">
        <v>51</v>
      </c>
      <c r="R33" s="8">
        <v>42</v>
      </c>
      <c r="S33" s="33">
        <v>134523</v>
      </c>
    </row>
    <row r="34" spans="1:19" ht="12.75">
      <c r="A34" s="10">
        <v>107</v>
      </c>
      <c r="B34" s="18" t="s">
        <v>229</v>
      </c>
      <c r="C34" s="11">
        <v>63368</v>
      </c>
      <c r="D34" s="11">
        <v>21648</v>
      </c>
      <c r="E34" s="11">
        <v>18470</v>
      </c>
      <c r="F34" s="11">
        <v>7773</v>
      </c>
      <c r="G34" s="11">
        <v>1936</v>
      </c>
      <c r="H34" s="11">
        <v>696</v>
      </c>
      <c r="I34" s="11">
        <v>389</v>
      </c>
      <c r="J34" s="11">
        <v>312</v>
      </c>
      <c r="K34" s="11">
        <v>260</v>
      </c>
      <c r="L34" s="11">
        <v>230</v>
      </c>
      <c r="M34" s="11">
        <v>220</v>
      </c>
      <c r="N34" s="11">
        <v>117</v>
      </c>
      <c r="O34" s="11">
        <v>38</v>
      </c>
      <c r="P34" s="11">
        <v>11</v>
      </c>
      <c r="Q34" s="11">
        <v>7</v>
      </c>
      <c r="R34" s="11">
        <v>29</v>
      </c>
      <c r="S34" s="40">
        <v>115504</v>
      </c>
    </row>
    <row r="35" spans="1:19" ht="12.75">
      <c r="A35" s="133" t="s">
        <v>17</v>
      </c>
      <c r="B35" s="134"/>
      <c r="C35" s="19">
        <v>338970</v>
      </c>
      <c r="D35" s="19">
        <v>105788</v>
      </c>
      <c r="E35" s="19">
        <v>87634</v>
      </c>
      <c r="F35" s="19">
        <v>38019</v>
      </c>
      <c r="G35" s="19">
        <v>9175</v>
      </c>
      <c r="H35" s="19">
        <v>3475</v>
      </c>
      <c r="I35" s="19">
        <v>2316</v>
      </c>
      <c r="J35" s="19">
        <v>1835</v>
      </c>
      <c r="K35" s="19">
        <v>1725</v>
      </c>
      <c r="L35" s="19">
        <v>1563</v>
      </c>
      <c r="M35" s="19">
        <v>1344</v>
      </c>
      <c r="N35" s="19">
        <v>806</v>
      </c>
      <c r="O35" s="19">
        <v>513</v>
      </c>
      <c r="P35" s="19">
        <v>256</v>
      </c>
      <c r="Q35" s="41">
        <v>178</v>
      </c>
      <c r="R35" s="41">
        <v>187</v>
      </c>
      <c r="S35" s="43">
        <v>593784</v>
      </c>
    </row>
    <row r="36" spans="1:19" ht="12.75">
      <c r="A36" s="15">
        <v>62</v>
      </c>
      <c r="B36" s="16" t="s">
        <v>18</v>
      </c>
      <c r="C36" s="5">
        <v>190</v>
      </c>
      <c r="D36" s="5">
        <v>90</v>
      </c>
      <c r="E36" s="5">
        <v>90</v>
      </c>
      <c r="F36" s="5">
        <v>1</v>
      </c>
      <c r="G36" s="5">
        <v>4</v>
      </c>
      <c r="H36" s="5">
        <v>1</v>
      </c>
      <c r="I36" s="5"/>
      <c r="J36" s="5"/>
      <c r="K36" s="5"/>
      <c r="L36" s="5"/>
      <c r="M36" s="5"/>
      <c r="N36" s="5"/>
      <c r="O36" s="5">
        <v>1</v>
      </c>
      <c r="P36" s="5"/>
      <c r="Q36" s="5"/>
      <c r="R36" s="5"/>
      <c r="S36" s="39">
        <v>377</v>
      </c>
    </row>
    <row r="37" spans="1:19" ht="12.75">
      <c r="A37" s="7">
        <v>63</v>
      </c>
      <c r="B37" s="17" t="s">
        <v>230</v>
      </c>
      <c r="C37" s="8">
        <v>1972</v>
      </c>
      <c r="D37" s="8">
        <v>838</v>
      </c>
      <c r="E37" s="8">
        <v>674</v>
      </c>
      <c r="F37" s="8">
        <v>20</v>
      </c>
      <c r="G37" s="8">
        <v>20</v>
      </c>
      <c r="H37" s="8">
        <v>19</v>
      </c>
      <c r="I37" s="8">
        <v>13</v>
      </c>
      <c r="J37" s="8">
        <v>9</v>
      </c>
      <c r="K37" s="8">
        <v>5</v>
      </c>
      <c r="L37" s="8">
        <v>2</v>
      </c>
      <c r="M37" s="8">
        <v>1</v>
      </c>
      <c r="N37" s="8">
        <v>5</v>
      </c>
      <c r="O37" s="8">
        <v>2</v>
      </c>
      <c r="P37" s="8">
        <v>4</v>
      </c>
      <c r="Q37" s="8">
        <v>3</v>
      </c>
      <c r="R37" s="8">
        <v>4</v>
      </c>
      <c r="S37" s="33">
        <v>3591</v>
      </c>
    </row>
    <row r="38" spans="1:19" ht="12.75">
      <c r="A38" s="7">
        <v>65</v>
      </c>
      <c r="B38" s="17" t="s">
        <v>19</v>
      </c>
      <c r="C38" s="8">
        <v>2781</v>
      </c>
      <c r="D38" s="8">
        <v>1373</v>
      </c>
      <c r="E38" s="8">
        <v>1044</v>
      </c>
      <c r="F38" s="8">
        <v>105</v>
      </c>
      <c r="G38" s="8">
        <v>41</v>
      </c>
      <c r="H38" s="8">
        <v>32</v>
      </c>
      <c r="I38" s="8">
        <v>8</v>
      </c>
      <c r="J38" s="8">
        <v>10</v>
      </c>
      <c r="K38" s="8">
        <v>3</v>
      </c>
      <c r="L38" s="8">
        <v>2</v>
      </c>
      <c r="M38" s="8"/>
      <c r="N38" s="8">
        <v>6</v>
      </c>
      <c r="O38" s="8">
        <v>10</v>
      </c>
      <c r="P38" s="8">
        <v>4</v>
      </c>
      <c r="Q38" s="8">
        <v>4</v>
      </c>
      <c r="R38" s="8">
        <v>12</v>
      </c>
      <c r="S38" s="33">
        <v>5435</v>
      </c>
    </row>
    <row r="39" spans="1:19" ht="12.75">
      <c r="A39" s="7">
        <v>68</v>
      </c>
      <c r="B39" s="17" t="s">
        <v>20</v>
      </c>
      <c r="C39" s="8">
        <v>733</v>
      </c>
      <c r="D39" s="8">
        <v>263</v>
      </c>
      <c r="E39" s="8">
        <v>226</v>
      </c>
      <c r="F39" s="8">
        <v>3</v>
      </c>
      <c r="G39" s="8">
        <v>2</v>
      </c>
      <c r="H39" s="8">
        <v>3</v>
      </c>
      <c r="I39" s="8"/>
      <c r="J39" s="8">
        <v>1</v>
      </c>
      <c r="K39" s="8"/>
      <c r="L39" s="8"/>
      <c r="M39" s="8"/>
      <c r="N39" s="8"/>
      <c r="O39" s="8">
        <v>1</v>
      </c>
      <c r="P39" s="8">
        <v>2</v>
      </c>
      <c r="Q39" s="8"/>
      <c r="R39" s="8">
        <v>3</v>
      </c>
      <c r="S39" s="33">
        <v>1237</v>
      </c>
    </row>
    <row r="40" spans="1:19" ht="12.75">
      <c r="A40" s="7">
        <v>76</v>
      </c>
      <c r="B40" s="17" t="s">
        <v>231</v>
      </c>
      <c r="C40" s="8">
        <v>2599</v>
      </c>
      <c r="D40" s="8">
        <v>959</v>
      </c>
      <c r="E40" s="8">
        <v>736</v>
      </c>
      <c r="F40" s="8">
        <v>162</v>
      </c>
      <c r="G40" s="8">
        <v>11</v>
      </c>
      <c r="H40" s="8">
        <v>11</v>
      </c>
      <c r="I40" s="8">
        <v>10</v>
      </c>
      <c r="J40" s="8">
        <v>9</v>
      </c>
      <c r="K40" s="8">
        <v>7</v>
      </c>
      <c r="L40" s="8">
        <v>8</v>
      </c>
      <c r="M40" s="8">
        <v>9</v>
      </c>
      <c r="N40" s="8">
        <v>1</v>
      </c>
      <c r="O40" s="8"/>
      <c r="P40" s="8"/>
      <c r="Q40" s="8"/>
      <c r="R40" s="8">
        <v>2</v>
      </c>
      <c r="S40" s="33">
        <v>4524</v>
      </c>
    </row>
    <row r="41" spans="1:19" ht="12.75">
      <c r="A41" s="10">
        <v>94</v>
      </c>
      <c r="B41" s="18" t="s">
        <v>21</v>
      </c>
      <c r="C41" s="11">
        <v>262</v>
      </c>
      <c r="D41" s="11">
        <v>116</v>
      </c>
      <c r="E41" s="11">
        <v>44</v>
      </c>
      <c r="F41" s="11">
        <v>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40">
        <v>424</v>
      </c>
    </row>
    <row r="42" spans="1:19" ht="12.75">
      <c r="A42" s="135" t="s">
        <v>22</v>
      </c>
      <c r="B42" s="136"/>
      <c r="C42" s="21">
        <v>8537</v>
      </c>
      <c r="D42" s="21">
        <v>3639</v>
      </c>
      <c r="E42" s="21">
        <v>2814</v>
      </c>
      <c r="F42" s="21">
        <v>293</v>
      </c>
      <c r="G42" s="21">
        <v>78</v>
      </c>
      <c r="H42" s="21">
        <v>66</v>
      </c>
      <c r="I42" s="21">
        <v>31</v>
      </c>
      <c r="J42" s="21">
        <v>29</v>
      </c>
      <c r="K42" s="21">
        <v>15</v>
      </c>
      <c r="L42" s="21">
        <v>12</v>
      </c>
      <c r="M42" s="21">
        <v>10</v>
      </c>
      <c r="N42" s="21">
        <v>12</v>
      </c>
      <c r="O42" s="21">
        <v>14</v>
      </c>
      <c r="P42" s="21">
        <v>10</v>
      </c>
      <c r="Q42" s="44">
        <v>7</v>
      </c>
      <c r="R42" s="44">
        <v>21</v>
      </c>
      <c r="S42" s="46">
        <v>15588</v>
      </c>
    </row>
    <row r="43" spans="1:19" ht="12.75">
      <c r="A43" s="172" t="s">
        <v>23</v>
      </c>
      <c r="B43" s="149"/>
      <c r="C43" s="23">
        <v>347507</v>
      </c>
      <c r="D43" s="23">
        <v>109427</v>
      </c>
      <c r="E43" s="23">
        <v>90448</v>
      </c>
      <c r="F43" s="23">
        <v>38312</v>
      </c>
      <c r="G43" s="23">
        <v>9253</v>
      </c>
      <c r="H43" s="23">
        <v>3541</v>
      </c>
      <c r="I43" s="23">
        <v>2347</v>
      </c>
      <c r="J43" s="23">
        <v>1864</v>
      </c>
      <c r="K43" s="23">
        <v>1740</v>
      </c>
      <c r="L43" s="23">
        <v>1575</v>
      </c>
      <c r="M43" s="23">
        <v>1354</v>
      </c>
      <c r="N43" s="23">
        <v>818</v>
      </c>
      <c r="O43" s="23">
        <v>527</v>
      </c>
      <c r="P43" s="23">
        <v>266</v>
      </c>
      <c r="Q43" s="47">
        <v>185</v>
      </c>
      <c r="R43" s="47">
        <v>208</v>
      </c>
      <c r="S43" s="49">
        <v>609372</v>
      </c>
    </row>
    <row r="44" spans="1:19" ht="12.75">
      <c r="A44" s="140" t="s">
        <v>46</v>
      </c>
      <c r="B44" s="141"/>
      <c r="C44" s="25">
        <v>0.5702707049224447</v>
      </c>
      <c r="D44" s="25">
        <v>0.17957339687415896</v>
      </c>
      <c r="E44" s="25">
        <v>0.14842821790302146</v>
      </c>
      <c r="F44" s="25">
        <v>0.06287128387914115</v>
      </c>
      <c r="G44" s="25">
        <v>0.015184485010798002</v>
      </c>
      <c r="H44" s="25">
        <v>0.005810900402381468</v>
      </c>
      <c r="I44" s="25">
        <v>0.0038515061407481802</v>
      </c>
      <c r="J44" s="25">
        <v>0.0030588868540070762</v>
      </c>
      <c r="K44" s="25">
        <v>0.0028553986727319273</v>
      </c>
      <c r="L44" s="25">
        <v>0.0025846281089383825</v>
      </c>
      <c r="M44" s="25">
        <v>0.0022219596568270284</v>
      </c>
      <c r="N44" s="25">
        <v>0.001342365582927998</v>
      </c>
      <c r="O44" s="25">
        <v>0.0008648247704193826</v>
      </c>
      <c r="P44" s="25">
        <v>0.00043651496950959347</v>
      </c>
      <c r="Q44" s="50">
        <v>0.00030359123819276236</v>
      </c>
      <c r="R44" s="50">
        <v>0.00034133501375186256</v>
      </c>
      <c r="S44" s="26">
        <v>1</v>
      </c>
    </row>
    <row r="45" spans="1:19" ht="12.75">
      <c r="A45" s="197" t="s">
        <v>223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9"/>
    </row>
    <row r="46" spans="1:19" ht="29.25" customHeight="1">
      <c r="A46" s="196" t="s">
        <v>224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7"/>
    </row>
    <row r="49" spans="1:19" ht="12.75">
      <c r="A49" s="123" t="s">
        <v>157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5"/>
    </row>
    <row r="50" spans="1:19" ht="12.75">
      <c r="A50" s="128" t="s">
        <v>265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12.75" customHeight="1">
      <c r="A51" s="126" t="s">
        <v>0</v>
      </c>
      <c r="B51" s="186" t="s">
        <v>1</v>
      </c>
      <c r="C51" s="148" t="s">
        <v>64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31" t="s">
        <v>45</v>
      </c>
    </row>
    <row r="52" spans="1:19" ht="12.75">
      <c r="A52" s="185"/>
      <c r="B52" s="187"/>
      <c r="C52" s="76" t="s">
        <v>177</v>
      </c>
      <c r="D52" s="76" t="s">
        <v>178</v>
      </c>
      <c r="E52" s="73" t="s">
        <v>65</v>
      </c>
      <c r="F52" s="73" t="s">
        <v>66</v>
      </c>
      <c r="G52" s="73" t="s">
        <v>67</v>
      </c>
      <c r="H52" s="73" t="s">
        <v>68</v>
      </c>
      <c r="I52" s="73" t="s">
        <v>69</v>
      </c>
      <c r="J52" s="73" t="s">
        <v>70</v>
      </c>
      <c r="K52" s="73" t="s">
        <v>71</v>
      </c>
      <c r="L52" s="73" t="s">
        <v>72</v>
      </c>
      <c r="M52" s="73" t="s">
        <v>73</v>
      </c>
      <c r="N52" s="73" t="s">
        <v>74</v>
      </c>
      <c r="O52" s="73" t="s">
        <v>75</v>
      </c>
      <c r="P52" s="73" t="s">
        <v>76</v>
      </c>
      <c r="Q52" s="83" t="s">
        <v>77</v>
      </c>
      <c r="R52" s="80" t="s">
        <v>78</v>
      </c>
      <c r="S52" s="132"/>
    </row>
    <row r="53" spans="1:19" ht="12.75">
      <c r="A53" s="15">
        <v>67</v>
      </c>
      <c r="B53" s="16" t="s">
        <v>15</v>
      </c>
      <c r="C53" s="5">
        <v>63739</v>
      </c>
      <c r="D53" s="5">
        <v>17427</v>
      </c>
      <c r="E53" s="5">
        <v>21699</v>
      </c>
      <c r="F53" s="5">
        <v>39753</v>
      </c>
      <c r="G53" s="5">
        <v>38338</v>
      </c>
      <c r="H53" s="5">
        <v>32377</v>
      </c>
      <c r="I53" s="5">
        <v>25320</v>
      </c>
      <c r="J53" s="5">
        <v>19404</v>
      </c>
      <c r="K53" s="5">
        <v>14940</v>
      </c>
      <c r="L53" s="5">
        <v>12093</v>
      </c>
      <c r="M53" s="5">
        <v>9439</v>
      </c>
      <c r="N53" s="5">
        <v>6347</v>
      </c>
      <c r="O53" s="5">
        <v>4330</v>
      </c>
      <c r="P53" s="5">
        <v>2579</v>
      </c>
      <c r="Q53" s="5">
        <v>1327</v>
      </c>
      <c r="R53" s="5">
        <v>904</v>
      </c>
      <c r="S53" s="39">
        <v>310016</v>
      </c>
    </row>
    <row r="54" spans="1:19" ht="12.75">
      <c r="A54" s="7">
        <v>78</v>
      </c>
      <c r="B54" s="17" t="s">
        <v>174</v>
      </c>
      <c r="C54" s="8">
        <v>71960</v>
      </c>
      <c r="D54" s="8">
        <v>21822</v>
      </c>
      <c r="E54" s="8">
        <v>28327</v>
      </c>
      <c r="F54" s="8">
        <v>44760</v>
      </c>
      <c r="G54" s="8">
        <v>45879</v>
      </c>
      <c r="H54" s="8">
        <v>38912</v>
      </c>
      <c r="I54" s="8">
        <v>31616</v>
      </c>
      <c r="J54" s="8">
        <v>25705</v>
      </c>
      <c r="K54" s="8">
        <v>21410</v>
      </c>
      <c r="L54" s="8">
        <v>17142</v>
      </c>
      <c r="M54" s="8">
        <v>12238</v>
      </c>
      <c r="N54" s="8">
        <v>7242</v>
      </c>
      <c r="O54" s="8">
        <v>4407</v>
      </c>
      <c r="P54" s="8">
        <v>2154</v>
      </c>
      <c r="Q54" s="8">
        <v>1085</v>
      </c>
      <c r="R54" s="8">
        <v>801</v>
      </c>
      <c r="S54" s="33">
        <v>375460</v>
      </c>
    </row>
    <row r="55" spans="1:19" ht="12.75">
      <c r="A55" s="7">
        <v>80</v>
      </c>
      <c r="B55" s="17" t="s">
        <v>16</v>
      </c>
      <c r="C55" s="8">
        <v>16240</v>
      </c>
      <c r="D55" s="8">
        <v>5523</v>
      </c>
      <c r="E55" s="8">
        <v>5328</v>
      </c>
      <c r="F55" s="8">
        <v>5229</v>
      </c>
      <c r="G55" s="8">
        <v>5644</v>
      </c>
      <c r="H55" s="8">
        <v>6648</v>
      </c>
      <c r="I55" s="8">
        <v>6830</v>
      </c>
      <c r="J55" s="8">
        <v>6306</v>
      </c>
      <c r="K55" s="8">
        <v>5334</v>
      </c>
      <c r="L55" s="8">
        <v>4364</v>
      </c>
      <c r="M55" s="8">
        <v>3387</v>
      </c>
      <c r="N55" s="8">
        <v>2555</v>
      </c>
      <c r="O55" s="8">
        <v>1849</v>
      </c>
      <c r="P55" s="8">
        <v>1053</v>
      </c>
      <c r="Q55" s="8">
        <v>618</v>
      </c>
      <c r="R55" s="8">
        <v>489</v>
      </c>
      <c r="S55" s="33">
        <v>77397</v>
      </c>
    </row>
    <row r="56" spans="1:19" ht="12.75">
      <c r="A56" s="7">
        <v>81</v>
      </c>
      <c r="B56" s="17" t="s">
        <v>227</v>
      </c>
      <c r="C56" s="8">
        <v>48840</v>
      </c>
      <c r="D56" s="8">
        <v>17092</v>
      </c>
      <c r="E56" s="8">
        <v>23635</v>
      </c>
      <c r="F56" s="8">
        <v>26874</v>
      </c>
      <c r="G56" s="8">
        <v>27222</v>
      </c>
      <c r="H56" s="8">
        <v>26191</v>
      </c>
      <c r="I56" s="8">
        <v>23933</v>
      </c>
      <c r="J56" s="8">
        <v>19366</v>
      </c>
      <c r="K56" s="8">
        <v>15180</v>
      </c>
      <c r="L56" s="8">
        <v>10399</v>
      </c>
      <c r="M56" s="8">
        <v>5587</v>
      </c>
      <c r="N56" s="8">
        <v>2508</v>
      </c>
      <c r="O56" s="8">
        <v>1058</v>
      </c>
      <c r="P56" s="8">
        <v>569</v>
      </c>
      <c r="Q56" s="8">
        <v>279</v>
      </c>
      <c r="R56" s="8">
        <v>216</v>
      </c>
      <c r="S56" s="33">
        <v>248949</v>
      </c>
    </row>
    <row r="57" spans="1:19" ht="12.75">
      <c r="A57" s="7">
        <v>99</v>
      </c>
      <c r="B57" s="17" t="s">
        <v>228</v>
      </c>
      <c r="C57" s="8">
        <v>75144</v>
      </c>
      <c r="D57" s="8">
        <v>24791</v>
      </c>
      <c r="E57" s="8">
        <v>27242</v>
      </c>
      <c r="F57" s="8">
        <v>36304</v>
      </c>
      <c r="G57" s="8">
        <v>40226</v>
      </c>
      <c r="H57" s="8">
        <v>39926</v>
      </c>
      <c r="I57" s="8">
        <v>34688</v>
      </c>
      <c r="J57" s="8">
        <v>28903</v>
      </c>
      <c r="K57" s="8">
        <v>25228</v>
      </c>
      <c r="L57" s="8">
        <v>19858</v>
      </c>
      <c r="M57" s="8">
        <v>14129</v>
      </c>
      <c r="N57" s="8">
        <v>8913</v>
      </c>
      <c r="O57" s="8">
        <v>5256</v>
      </c>
      <c r="P57" s="8">
        <v>2782</v>
      </c>
      <c r="Q57" s="8">
        <v>1479</v>
      </c>
      <c r="R57" s="8">
        <v>1270</v>
      </c>
      <c r="S57" s="33">
        <v>386139</v>
      </c>
    </row>
    <row r="58" spans="1:19" ht="12.75">
      <c r="A58" s="10">
        <v>107</v>
      </c>
      <c r="B58" s="18" t="s">
        <v>229</v>
      </c>
      <c r="C58" s="11">
        <v>63382</v>
      </c>
      <c r="D58" s="11">
        <v>22643</v>
      </c>
      <c r="E58" s="11">
        <v>35782</v>
      </c>
      <c r="F58" s="11">
        <v>50730</v>
      </c>
      <c r="G58" s="11">
        <v>45184</v>
      </c>
      <c r="H58" s="11">
        <v>38366</v>
      </c>
      <c r="I58" s="11">
        <v>32618</v>
      </c>
      <c r="J58" s="11">
        <v>28618</v>
      </c>
      <c r="K58" s="11">
        <v>26471</v>
      </c>
      <c r="L58" s="11">
        <v>22117</v>
      </c>
      <c r="M58" s="11">
        <v>15867</v>
      </c>
      <c r="N58" s="11">
        <v>9518</v>
      </c>
      <c r="O58" s="11">
        <v>4773</v>
      </c>
      <c r="P58" s="11">
        <v>2524</v>
      </c>
      <c r="Q58" s="11">
        <v>1607</v>
      </c>
      <c r="R58" s="11">
        <v>1163</v>
      </c>
      <c r="S58" s="40">
        <v>401363</v>
      </c>
    </row>
    <row r="59" spans="1:19" ht="12.75">
      <c r="A59" s="133" t="s">
        <v>17</v>
      </c>
      <c r="B59" s="134"/>
      <c r="C59" s="19">
        <v>339305</v>
      </c>
      <c r="D59" s="19">
        <v>109298</v>
      </c>
      <c r="E59" s="19">
        <v>142013</v>
      </c>
      <c r="F59" s="19">
        <v>203650</v>
      </c>
      <c r="G59" s="19">
        <v>202493</v>
      </c>
      <c r="H59" s="19">
        <v>182420</v>
      </c>
      <c r="I59" s="19">
        <v>155005</v>
      </c>
      <c r="J59" s="19">
        <v>128302</v>
      </c>
      <c r="K59" s="19">
        <v>108563</v>
      </c>
      <c r="L59" s="19">
        <v>85973</v>
      </c>
      <c r="M59" s="19">
        <v>60647</v>
      </c>
      <c r="N59" s="19">
        <v>37083</v>
      </c>
      <c r="O59" s="19">
        <v>21673</v>
      </c>
      <c r="P59" s="19">
        <v>11661</v>
      </c>
      <c r="Q59" s="41">
        <v>6395</v>
      </c>
      <c r="R59" s="41">
        <v>4843</v>
      </c>
      <c r="S59" s="43">
        <v>1799324</v>
      </c>
    </row>
    <row r="60" spans="1:19" ht="12.75">
      <c r="A60" s="15">
        <v>62</v>
      </c>
      <c r="B60" s="16" t="s">
        <v>18</v>
      </c>
      <c r="C60" s="5">
        <v>190</v>
      </c>
      <c r="D60" s="5">
        <v>90</v>
      </c>
      <c r="E60" s="5">
        <v>90</v>
      </c>
      <c r="F60" s="5">
        <v>1</v>
      </c>
      <c r="G60" s="5">
        <v>8</v>
      </c>
      <c r="H60" s="5">
        <v>31</v>
      </c>
      <c r="I60" s="5">
        <v>73</v>
      </c>
      <c r="J60" s="5">
        <v>79</v>
      </c>
      <c r="K60" s="5">
        <v>77</v>
      </c>
      <c r="L60" s="5">
        <v>173</v>
      </c>
      <c r="M60" s="5">
        <v>197</v>
      </c>
      <c r="N60" s="5">
        <v>113</v>
      </c>
      <c r="O60" s="5">
        <v>41</v>
      </c>
      <c r="P60" s="5">
        <v>19</v>
      </c>
      <c r="Q60" s="5">
        <v>6</v>
      </c>
      <c r="R60" s="5">
        <v>6</v>
      </c>
      <c r="S60" s="39">
        <v>1194</v>
      </c>
    </row>
    <row r="61" spans="1:19" ht="12.75">
      <c r="A61" s="7">
        <v>63</v>
      </c>
      <c r="B61" s="17" t="s">
        <v>230</v>
      </c>
      <c r="C61" s="8">
        <v>1998</v>
      </c>
      <c r="D61" s="8">
        <v>851</v>
      </c>
      <c r="E61" s="8">
        <v>692</v>
      </c>
      <c r="F61" s="8">
        <v>110</v>
      </c>
      <c r="G61" s="8">
        <v>330</v>
      </c>
      <c r="H61" s="8">
        <v>629</v>
      </c>
      <c r="I61" s="8">
        <v>743</v>
      </c>
      <c r="J61" s="8">
        <v>524</v>
      </c>
      <c r="K61" s="8">
        <v>723</v>
      </c>
      <c r="L61" s="8">
        <v>722</v>
      </c>
      <c r="M61" s="8">
        <v>1197</v>
      </c>
      <c r="N61" s="8">
        <v>1560</v>
      </c>
      <c r="O61" s="8">
        <v>1308</v>
      </c>
      <c r="P61" s="8">
        <v>717</v>
      </c>
      <c r="Q61" s="8">
        <v>274</v>
      </c>
      <c r="R61" s="8">
        <v>108</v>
      </c>
      <c r="S61" s="33">
        <v>12486</v>
      </c>
    </row>
    <row r="62" spans="1:19" ht="12.75">
      <c r="A62" s="7">
        <v>65</v>
      </c>
      <c r="B62" s="17" t="s">
        <v>19</v>
      </c>
      <c r="C62" s="8">
        <v>2830</v>
      </c>
      <c r="D62" s="8">
        <v>1393</v>
      </c>
      <c r="E62" s="8">
        <v>1077</v>
      </c>
      <c r="F62" s="8">
        <v>464</v>
      </c>
      <c r="G62" s="8">
        <v>439</v>
      </c>
      <c r="H62" s="8">
        <v>649</v>
      </c>
      <c r="I62" s="8">
        <v>808</v>
      </c>
      <c r="J62" s="8">
        <v>834</v>
      </c>
      <c r="K62" s="8">
        <v>1326</v>
      </c>
      <c r="L62" s="8">
        <v>1456</v>
      </c>
      <c r="M62" s="8">
        <v>1391</v>
      </c>
      <c r="N62" s="8">
        <v>1180</v>
      </c>
      <c r="O62" s="8">
        <v>738</v>
      </c>
      <c r="P62" s="8">
        <v>238</v>
      </c>
      <c r="Q62" s="8">
        <v>58</v>
      </c>
      <c r="R62" s="8">
        <v>36</v>
      </c>
      <c r="S62" s="33">
        <v>14917</v>
      </c>
    </row>
    <row r="63" spans="1:19" ht="12.75">
      <c r="A63" s="7">
        <v>68</v>
      </c>
      <c r="B63" s="17" t="s">
        <v>20</v>
      </c>
      <c r="C63" s="8">
        <v>733</v>
      </c>
      <c r="D63" s="8">
        <v>263</v>
      </c>
      <c r="E63" s="8">
        <v>237</v>
      </c>
      <c r="F63" s="8">
        <v>143</v>
      </c>
      <c r="G63" s="8">
        <v>146</v>
      </c>
      <c r="H63" s="8">
        <v>147</v>
      </c>
      <c r="I63" s="8">
        <v>247</v>
      </c>
      <c r="J63" s="8">
        <v>219</v>
      </c>
      <c r="K63" s="8">
        <v>215</v>
      </c>
      <c r="L63" s="8">
        <v>153</v>
      </c>
      <c r="M63" s="8">
        <v>155</v>
      </c>
      <c r="N63" s="8">
        <v>145</v>
      </c>
      <c r="O63" s="8">
        <v>114</v>
      </c>
      <c r="P63" s="8">
        <v>41</v>
      </c>
      <c r="Q63" s="8">
        <v>10</v>
      </c>
      <c r="R63" s="8">
        <v>10</v>
      </c>
      <c r="S63" s="33">
        <v>2978</v>
      </c>
    </row>
    <row r="64" spans="1:19" ht="12.75">
      <c r="A64" s="7">
        <v>76</v>
      </c>
      <c r="B64" s="17" t="s">
        <v>231</v>
      </c>
      <c r="C64" s="8">
        <v>2601</v>
      </c>
      <c r="D64" s="8">
        <v>963</v>
      </c>
      <c r="E64" s="8">
        <v>778</v>
      </c>
      <c r="F64" s="8">
        <v>465</v>
      </c>
      <c r="G64" s="8">
        <v>515</v>
      </c>
      <c r="H64" s="8">
        <v>726</v>
      </c>
      <c r="I64" s="8">
        <v>616</v>
      </c>
      <c r="J64" s="8">
        <v>667</v>
      </c>
      <c r="K64" s="8">
        <v>644</v>
      </c>
      <c r="L64" s="8">
        <v>564</v>
      </c>
      <c r="M64" s="8">
        <v>498</v>
      </c>
      <c r="N64" s="8">
        <v>700</v>
      </c>
      <c r="O64" s="8">
        <v>958</v>
      </c>
      <c r="P64" s="8">
        <v>495</v>
      </c>
      <c r="Q64" s="8">
        <v>277</v>
      </c>
      <c r="R64" s="8">
        <v>402</v>
      </c>
      <c r="S64" s="33">
        <v>11869</v>
      </c>
    </row>
    <row r="65" spans="1:19" ht="12.75">
      <c r="A65" s="10">
        <v>94</v>
      </c>
      <c r="B65" s="18" t="s">
        <v>21</v>
      </c>
      <c r="C65" s="11">
        <v>262</v>
      </c>
      <c r="D65" s="11">
        <v>116</v>
      </c>
      <c r="E65" s="11">
        <v>45</v>
      </c>
      <c r="F65" s="11">
        <v>27</v>
      </c>
      <c r="G65" s="11">
        <v>47</v>
      </c>
      <c r="H65" s="11">
        <v>63</v>
      </c>
      <c r="I65" s="11">
        <v>84</v>
      </c>
      <c r="J65" s="11">
        <v>98</v>
      </c>
      <c r="K65" s="11">
        <v>115</v>
      </c>
      <c r="L65" s="11">
        <v>114</v>
      </c>
      <c r="M65" s="11">
        <v>68</v>
      </c>
      <c r="N65" s="11">
        <v>23</v>
      </c>
      <c r="O65" s="11">
        <v>10</v>
      </c>
      <c r="P65" s="11">
        <v>7</v>
      </c>
      <c r="Q65" s="11">
        <v>3</v>
      </c>
      <c r="R65" s="11">
        <v>1</v>
      </c>
      <c r="S65" s="40">
        <v>1083</v>
      </c>
    </row>
    <row r="66" spans="1:19" ht="12.75">
      <c r="A66" s="135" t="s">
        <v>22</v>
      </c>
      <c r="B66" s="136"/>
      <c r="C66" s="21">
        <v>8614</v>
      </c>
      <c r="D66" s="21">
        <v>3676</v>
      </c>
      <c r="E66" s="21">
        <v>2919</v>
      </c>
      <c r="F66" s="21">
        <v>1210</v>
      </c>
      <c r="G66" s="21">
        <v>1485</v>
      </c>
      <c r="H66" s="21">
        <v>2245</v>
      </c>
      <c r="I66" s="21">
        <v>2571</v>
      </c>
      <c r="J66" s="21">
        <v>2421</v>
      </c>
      <c r="K66" s="21">
        <v>3100</v>
      </c>
      <c r="L66" s="21">
        <v>3182</v>
      </c>
      <c r="M66" s="21">
        <v>3506</v>
      </c>
      <c r="N66" s="21">
        <v>3721</v>
      </c>
      <c r="O66" s="21">
        <v>3169</v>
      </c>
      <c r="P66" s="21">
        <v>1517</v>
      </c>
      <c r="Q66" s="44">
        <v>628</v>
      </c>
      <c r="R66" s="44">
        <v>563</v>
      </c>
      <c r="S66" s="46">
        <v>44527</v>
      </c>
    </row>
    <row r="67" spans="1:19" ht="12.75">
      <c r="A67" s="172" t="s">
        <v>23</v>
      </c>
      <c r="B67" s="149"/>
      <c r="C67" s="23">
        <v>347919</v>
      </c>
      <c r="D67" s="23">
        <v>112974</v>
      </c>
      <c r="E67" s="23">
        <v>144932</v>
      </c>
      <c r="F67" s="23">
        <v>204860</v>
      </c>
      <c r="G67" s="23">
        <v>203978</v>
      </c>
      <c r="H67" s="23">
        <v>184665</v>
      </c>
      <c r="I67" s="23">
        <v>157576</v>
      </c>
      <c r="J67" s="23">
        <v>130723</v>
      </c>
      <c r="K67" s="23">
        <v>111663</v>
      </c>
      <c r="L67" s="23">
        <v>89155</v>
      </c>
      <c r="M67" s="23">
        <v>64153</v>
      </c>
      <c r="N67" s="23">
        <v>40804</v>
      </c>
      <c r="O67" s="23">
        <v>24842</v>
      </c>
      <c r="P67" s="23">
        <v>13178</v>
      </c>
      <c r="Q67" s="47">
        <v>7023</v>
      </c>
      <c r="R67" s="47">
        <v>5406</v>
      </c>
      <c r="S67" s="49">
        <v>1843851</v>
      </c>
    </row>
    <row r="68" spans="1:19" ht="12.75">
      <c r="A68" s="140" t="s">
        <v>46</v>
      </c>
      <c r="B68" s="141"/>
      <c r="C68" s="25">
        <v>0.1886914940523936</v>
      </c>
      <c r="D68" s="25">
        <v>0.061270677511360734</v>
      </c>
      <c r="E68" s="25">
        <v>0.07860288060152366</v>
      </c>
      <c r="F68" s="25">
        <v>0.11110442221199002</v>
      </c>
      <c r="G68" s="25">
        <v>0.11062607553430294</v>
      </c>
      <c r="H68" s="25">
        <v>0.10015180185383743</v>
      </c>
      <c r="I68" s="25">
        <v>0.0854602676680491</v>
      </c>
      <c r="J68" s="25">
        <v>0.07089672647084824</v>
      </c>
      <c r="K68" s="25">
        <v>0.06055966561289388</v>
      </c>
      <c r="L68" s="25">
        <v>0.048352605497949674</v>
      </c>
      <c r="M68" s="25">
        <v>0.034792941512085306</v>
      </c>
      <c r="N68" s="25">
        <v>0.022129770789505225</v>
      </c>
      <c r="O68" s="25">
        <v>0.013472889078347436</v>
      </c>
      <c r="P68" s="25">
        <v>0.007146998320363197</v>
      </c>
      <c r="Q68" s="50">
        <v>0.0038088760968212725</v>
      </c>
      <c r="R68" s="50">
        <v>0.0029319071877282926</v>
      </c>
      <c r="S68" s="26">
        <v>0.9999999999999999</v>
      </c>
    </row>
    <row r="69" spans="1:19" ht="12.75">
      <c r="A69" s="197" t="s">
        <v>223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9"/>
    </row>
    <row r="70" spans="1:19" ht="26.25" customHeight="1">
      <c r="A70" s="196" t="s">
        <v>224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7"/>
    </row>
    <row r="74" spans="2:3" ht="12.75">
      <c r="B74" s="71" t="s">
        <v>173</v>
      </c>
      <c r="C74" s="51"/>
    </row>
  </sheetData>
  <sheetProtection/>
  <mergeCells count="36">
    <mergeCell ref="A59:B59"/>
    <mergeCell ref="A50:S50"/>
    <mergeCell ref="S51:S52"/>
    <mergeCell ref="C51:R51"/>
    <mergeCell ref="A46:S46"/>
    <mergeCell ref="A49:S49"/>
    <mergeCell ref="A66:B66"/>
    <mergeCell ref="A69:S69"/>
    <mergeCell ref="A18:B18"/>
    <mergeCell ref="A21:S21"/>
    <mergeCell ref="A35:B35"/>
    <mergeCell ref="A42:B42"/>
    <mergeCell ref="A45:S45"/>
    <mergeCell ref="A1:S1"/>
    <mergeCell ref="A2:S2"/>
    <mergeCell ref="A3:A4"/>
    <mergeCell ref="B3:B4"/>
    <mergeCell ref="C3:R3"/>
    <mergeCell ref="A11:B11"/>
    <mergeCell ref="S3:S4"/>
    <mergeCell ref="A25:S25"/>
    <mergeCell ref="A26:S26"/>
    <mergeCell ref="S27:S28"/>
    <mergeCell ref="A27:A28"/>
    <mergeCell ref="A19:B19"/>
    <mergeCell ref="A22:S22"/>
    <mergeCell ref="A20:B20"/>
    <mergeCell ref="B27:B28"/>
    <mergeCell ref="C27:R27"/>
    <mergeCell ref="A70:S70"/>
    <mergeCell ref="A67:B67"/>
    <mergeCell ref="A68:B68"/>
    <mergeCell ref="A43:B43"/>
    <mergeCell ref="A44:B44"/>
    <mergeCell ref="A51:A52"/>
    <mergeCell ref="B51:B52"/>
  </mergeCells>
  <hyperlinks>
    <hyperlink ref="U1" location="Indice!A2" display="Volver"/>
    <hyperlink ref="B74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3"/>
  <sheetViews>
    <sheetView showGridLines="0" zoomScale="80" zoomScaleNormal="80" zoomScalePageLayoutView="0" workbookViewId="0" topLeftCell="A1">
      <selection activeCell="A1" sqref="A1:S1"/>
    </sheetView>
  </sheetViews>
  <sheetFormatPr defaultColWidth="11.421875" defaultRowHeight="12.75"/>
  <cols>
    <col min="1" max="1" width="6.00390625" style="3" bestFit="1" customWidth="1"/>
    <col min="2" max="2" width="38.57421875" style="3" bestFit="1" customWidth="1"/>
    <col min="3" max="19" width="15.8515625" style="3" customWidth="1"/>
    <col min="20" max="20" width="11.421875" style="3" customWidth="1"/>
    <col min="21" max="21" width="8.7109375" style="3" bestFit="1" customWidth="1"/>
    <col min="22" max="16384" width="11.421875" style="3" customWidth="1"/>
  </cols>
  <sheetData>
    <row r="1" spans="1:21" ht="12.75">
      <c r="A1" s="123" t="s">
        <v>158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U1" s="71" t="s">
        <v>173</v>
      </c>
    </row>
    <row r="2" spans="1:19" ht="13.5" customHeight="1">
      <c r="A2" s="128" t="s">
        <v>266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spans="1:19" ht="13.5" customHeight="1">
      <c r="A3" s="126" t="s">
        <v>0</v>
      </c>
      <c r="B3" s="186" t="s">
        <v>1</v>
      </c>
      <c r="C3" s="87"/>
      <c r="D3" s="188" t="s">
        <v>64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31" t="s">
        <v>45</v>
      </c>
    </row>
    <row r="4" spans="1:19" ht="12.75">
      <c r="A4" s="185"/>
      <c r="B4" s="187"/>
      <c r="C4" s="80" t="s">
        <v>177</v>
      </c>
      <c r="D4" s="76" t="s">
        <v>178</v>
      </c>
      <c r="E4" s="73" t="s">
        <v>65</v>
      </c>
      <c r="F4" s="73" t="s">
        <v>66</v>
      </c>
      <c r="G4" s="73" t="s">
        <v>67</v>
      </c>
      <c r="H4" s="73" t="s">
        <v>68</v>
      </c>
      <c r="I4" s="73" t="s">
        <v>69</v>
      </c>
      <c r="J4" s="73" t="s">
        <v>70</v>
      </c>
      <c r="K4" s="73" t="s">
        <v>71</v>
      </c>
      <c r="L4" s="73" t="s">
        <v>72</v>
      </c>
      <c r="M4" s="73" t="s">
        <v>73</v>
      </c>
      <c r="N4" s="73" t="s">
        <v>74</v>
      </c>
      <c r="O4" s="73" t="s">
        <v>75</v>
      </c>
      <c r="P4" s="73" t="s">
        <v>76</v>
      </c>
      <c r="Q4" s="83" t="s">
        <v>77</v>
      </c>
      <c r="R4" s="80" t="s">
        <v>78</v>
      </c>
      <c r="S4" s="132"/>
    </row>
    <row r="5" spans="1:19" ht="12.75">
      <c r="A5" s="15">
        <v>67</v>
      </c>
      <c r="B5" s="16" t="s">
        <v>15</v>
      </c>
      <c r="C5" s="5">
        <v>9</v>
      </c>
      <c r="D5" s="5">
        <v>168</v>
      </c>
      <c r="E5" s="5">
        <v>4933</v>
      </c>
      <c r="F5" s="5">
        <v>29806</v>
      </c>
      <c r="G5" s="5">
        <v>31309</v>
      </c>
      <c r="H5" s="5">
        <v>26699</v>
      </c>
      <c r="I5" s="5">
        <v>20599</v>
      </c>
      <c r="J5" s="5">
        <v>14910</v>
      </c>
      <c r="K5" s="5">
        <v>11326</v>
      </c>
      <c r="L5" s="5">
        <v>9769</v>
      </c>
      <c r="M5" s="5">
        <v>7322</v>
      </c>
      <c r="N5" s="5">
        <v>4517</v>
      </c>
      <c r="O5" s="5">
        <v>3060</v>
      </c>
      <c r="P5" s="5">
        <v>2001</v>
      </c>
      <c r="Q5" s="5">
        <v>1053</v>
      </c>
      <c r="R5" s="5">
        <v>927</v>
      </c>
      <c r="S5" s="39">
        <v>168408</v>
      </c>
    </row>
    <row r="6" spans="1:19" ht="12.75">
      <c r="A6" s="7">
        <v>78</v>
      </c>
      <c r="B6" s="17" t="s">
        <v>174</v>
      </c>
      <c r="C6" s="8">
        <v>17</v>
      </c>
      <c r="D6" s="8">
        <v>238</v>
      </c>
      <c r="E6" s="8">
        <v>4618</v>
      </c>
      <c r="F6" s="8">
        <v>24304</v>
      </c>
      <c r="G6" s="8">
        <v>27543</v>
      </c>
      <c r="H6" s="8">
        <v>21117</v>
      </c>
      <c r="I6" s="8">
        <v>17792</v>
      </c>
      <c r="J6" s="8">
        <v>15923</v>
      </c>
      <c r="K6" s="8">
        <v>13722</v>
      </c>
      <c r="L6" s="8">
        <v>11203</v>
      </c>
      <c r="M6" s="8">
        <v>8151</v>
      </c>
      <c r="N6" s="8">
        <v>4181</v>
      </c>
      <c r="O6" s="8">
        <v>2959</v>
      </c>
      <c r="P6" s="8">
        <v>1774</v>
      </c>
      <c r="Q6" s="8">
        <v>1122</v>
      </c>
      <c r="R6" s="8">
        <v>812</v>
      </c>
      <c r="S6" s="33">
        <v>155476</v>
      </c>
    </row>
    <row r="7" spans="1:19" ht="12.75">
      <c r="A7" s="7">
        <v>80</v>
      </c>
      <c r="B7" s="17" t="s">
        <v>16</v>
      </c>
      <c r="C7" s="8">
        <v>34</v>
      </c>
      <c r="D7" s="8">
        <v>51</v>
      </c>
      <c r="E7" s="8">
        <v>391</v>
      </c>
      <c r="F7" s="8">
        <v>2070</v>
      </c>
      <c r="G7" s="8">
        <v>3198</v>
      </c>
      <c r="H7" s="8">
        <v>3552</v>
      </c>
      <c r="I7" s="8">
        <v>3949</v>
      </c>
      <c r="J7" s="8">
        <v>3927</v>
      </c>
      <c r="K7" s="8">
        <v>3221</v>
      </c>
      <c r="L7" s="8">
        <v>2756</v>
      </c>
      <c r="M7" s="8">
        <v>2441</v>
      </c>
      <c r="N7" s="8">
        <v>1931</v>
      </c>
      <c r="O7" s="8">
        <v>1481</v>
      </c>
      <c r="P7" s="8">
        <v>822</v>
      </c>
      <c r="Q7" s="8">
        <v>562</v>
      </c>
      <c r="R7" s="8">
        <v>531</v>
      </c>
      <c r="S7" s="33">
        <v>30917</v>
      </c>
    </row>
    <row r="8" spans="1:19" ht="12.75">
      <c r="A8" s="7">
        <v>81</v>
      </c>
      <c r="B8" s="17" t="s">
        <v>227</v>
      </c>
      <c r="C8" s="8">
        <v>100</v>
      </c>
      <c r="D8" s="8">
        <v>123</v>
      </c>
      <c r="E8" s="8">
        <v>1068</v>
      </c>
      <c r="F8" s="8">
        <v>8321</v>
      </c>
      <c r="G8" s="8">
        <v>15652</v>
      </c>
      <c r="H8" s="8">
        <v>17514</v>
      </c>
      <c r="I8" s="8">
        <v>15513</v>
      </c>
      <c r="J8" s="8">
        <v>11760</v>
      </c>
      <c r="K8" s="8">
        <v>9192</v>
      </c>
      <c r="L8" s="8">
        <v>7259</v>
      </c>
      <c r="M8" s="8">
        <v>4440</v>
      </c>
      <c r="N8" s="8">
        <v>1840</v>
      </c>
      <c r="O8" s="8">
        <v>805</v>
      </c>
      <c r="P8" s="8">
        <v>371</v>
      </c>
      <c r="Q8" s="8">
        <v>218</v>
      </c>
      <c r="R8" s="8">
        <v>216</v>
      </c>
      <c r="S8" s="33">
        <v>94392</v>
      </c>
    </row>
    <row r="9" spans="1:19" ht="12.75">
      <c r="A9" s="7">
        <v>99</v>
      </c>
      <c r="B9" s="17" t="s">
        <v>228</v>
      </c>
      <c r="C9" s="8">
        <v>159</v>
      </c>
      <c r="D9" s="8">
        <v>215</v>
      </c>
      <c r="E9" s="8">
        <v>2444</v>
      </c>
      <c r="F9" s="8">
        <v>13983</v>
      </c>
      <c r="G9" s="8">
        <v>18079</v>
      </c>
      <c r="H9" s="8">
        <v>16238</v>
      </c>
      <c r="I9" s="8">
        <v>15282</v>
      </c>
      <c r="J9" s="8">
        <v>14203</v>
      </c>
      <c r="K9" s="8">
        <v>13009</v>
      </c>
      <c r="L9" s="8">
        <v>11193</v>
      </c>
      <c r="M9" s="8">
        <v>8659</v>
      </c>
      <c r="N9" s="8">
        <v>5850</v>
      </c>
      <c r="O9" s="8">
        <v>4078</v>
      </c>
      <c r="P9" s="8">
        <v>2456</v>
      </c>
      <c r="Q9" s="8">
        <v>1464</v>
      </c>
      <c r="R9" s="8">
        <v>1537</v>
      </c>
      <c r="S9" s="33">
        <v>128849</v>
      </c>
    </row>
    <row r="10" spans="1:19" ht="12.75">
      <c r="A10" s="10">
        <v>107</v>
      </c>
      <c r="B10" s="18" t="s">
        <v>229</v>
      </c>
      <c r="C10" s="11">
        <v>22</v>
      </c>
      <c r="D10" s="11">
        <v>123</v>
      </c>
      <c r="E10" s="11">
        <v>2871</v>
      </c>
      <c r="F10" s="11">
        <v>14553</v>
      </c>
      <c r="G10" s="11">
        <v>18283</v>
      </c>
      <c r="H10" s="11">
        <v>17479</v>
      </c>
      <c r="I10" s="11">
        <v>14109</v>
      </c>
      <c r="J10" s="11">
        <v>11286</v>
      </c>
      <c r="K10" s="11">
        <v>9655</v>
      </c>
      <c r="L10" s="11">
        <v>7985</v>
      </c>
      <c r="M10" s="11">
        <v>5855</v>
      </c>
      <c r="N10" s="11">
        <v>3451</v>
      </c>
      <c r="O10" s="11">
        <v>2099</v>
      </c>
      <c r="P10" s="11">
        <v>1614</v>
      </c>
      <c r="Q10" s="11">
        <v>1160</v>
      </c>
      <c r="R10" s="11">
        <v>1015</v>
      </c>
      <c r="S10" s="40">
        <v>111560</v>
      </c>
    </row>
    <row r="11" spans="1:19" ht="12.75" customHeight="1">
      <c r="A11" s="133" t="s">
        <v>17</v>
      </c>
      <c r="B11" s="134"/>
      <c r="C11" s="19">
        <v>341</v>
      </c>
      <c r="D11" s="19">
        <v>918</v>
      </c>
      <c r="E11" s="19">
        <v>16325</v>
      </c>
      <c r="F11" s="19">
        <v>93037</v>
      </c>
      <c r="G11" s="19">
        <v>114064</v>
      </c>
      <c r="H11" s="19">
        <v>102599</v>
      </c>
      <c r="I11" s="19">
        <v>87244</v>
      </c>
      <c r="J11" s="19">
        <v>72009</v>
      </c>
      <c r="K11" s="19">
        <v>60125</v>
      </c>
      <c r="L11" s="19">
        <v>50165</v>
      </c>
      <c r="M11" s="19">
        <v>36868</v>
      </c>
      <c r="N11" s="19">
        <v>21770</v>
      </c>
      <c r="O11" s="19">
        <v>14482</v>
      </c>
      <c r="P11" s="19">
        <v>9038</v>
      </c>
      <c r="Q11" s="41">
        <v>5579</v>
      </c>
      <c r="R11" s="41">
        <v>5038</v>
      </c>
      <c r="S11" s="43">
        <v>689602</v>
      </c>
    </row>
    <row r="12" spans="1:19" ht="12.75">
      <c r="A12" s="15">
        <v>62</v>
      </c>
      <c r="B12" s="16" t="s">
        <v>18</v>
      </c>
      <c r="C12" s="5"/>
      <c r="D12" s="5"/>
      <c r="E12" s="5"/>
      <c r="F12" s="5"/>
      <c r="G12" s="5">
        <v>1</v>
      </c>
      <c r="H12" s="5">
        <v>4</v>
      </c>
      <c r="I12" s="5">
        <v>10</v>
      </c>
      <c r="J12" s="5">
        <v>9</v>
      </c>
      <c r="K12" s="5">
        <v>7</v>
      </c>
      <c r="L12" s="5">
        <v>8</v>
      </c>
      <c r="M12" s="5">
        <v>7</v>
      </c>
      <c r="N12" s="5">
        <v>5</v>
      </c>
      <c r="O12" s="5">
        <v>6</v>
      </c>
      <c r="P12" s="5">
        <v>7</v>
      </c>
      <c r="Q12" s="5">
        <v>2</v>
      </c>
      <c r="R12" s="5"/>
      <c r="S12" s="39">
        <v>66</v>
      </c>
    </row>
    <row r="13" spans="1:19" ht="12.75">
      <c r="A13" s="7">
        <v>63</v>
      </c>
      <c r="B13" s="17" t="s">
        <v>230</v>
      </c>
      <c r="C13" s="8">
        <v>26</v>
      </c>
      <c r="D13" s="8">
        <v>13</v>
      </c>
      <c r="E13" s="8">
        <v>16</v>
      </c>
      <c r="F13" s="8">
        <v>29</v>
      </c>
      <c r="G13" s="8">
        <v>64</v>
      </c>
      <c r="H13" s="8">
        <v>154</v>
      </c>
      <c r="I13" s="8">
        <v>181</v>
      </c>
      <c r="J13" s="8">
        <v>207</v>
      </c>
      <c r="K13" s="8">
        <v>224</v>
      </c>
      <c r="L13" s="8">
        <v>225</v>
      </c>
      <c r="M13" s="8">
        <v>351</v>
      </c>
      <c r="N13" s="8">
        <v>402</v>
      </c>
      <c r="O13" s="8">
        <v>336</v>
      </c>
      <c r="P13" s="8">
        <v>224</v>
      </c>
      <c r="Q13" s="8">
        <v>111</v>
      </c>
      <c r="R13" s="8">
        <v>70</v>
      </c>
      <c r="S13" s="33">
        <v>2633</v>
      </c>
    </row>
    <row r="14" spans="1:19" ht="12.75">
      <c r="A14" s="7">
        <v>65</v>
      </c>
      <c r="B14" s="17" t="s">
        <v>19</v>
      </c>
      <c r="C14" s="8">
        <v>52</v>
      </c>
      <c r="D14" s="8">
        <v>21</v>
      </c>
      <c r="E14" s="8">
        <v>35</v>
      </c>
      <c r="F14" s="8">
        <v>157</v>
      </c>
      <c r="G14" s="8">
        <v>140</v>
      </c>
      <c r="H14" s="8">
        <v>208</v>
      </c>
      <c r="I14" s="8">
        <v>213</v>
      </c>
      <c r="J14" s="8">
        <v>196</v>
      </c>
      <c r="K14" s="8">
        <v>217</v>
      </c>
      <c r="L14" s="8">
        <v>224</v>
      </c>
      <c r="M14" s="8">
        <v>218</v>
      </c>
      <c r="N14" s="8">
        <v>247</v>
      </c>
      <c r="O14" s="8">
        <v>164</v>
      </c>
      <c r="P14" s="8">
        <v>49</v>
      </c>
      <c r="Q14" s="8">
        <v>23</v>
      </c>
      <c r="R14" s="8">
        <v>30</v>
      </c>
      <c r="S14" s="33">
        <v>2194</v>
      </c>
    </row>
    <row r="15" spans="1:19" ht="12.75">
      <c r="A15" s="7">
        <v>68</v>
      </c>
      <c r="B15" s="17" t="s">
        <v>20</v>
      </c>
      <c r="C15" s="8"/>
      <c r="D15" s="8">
        <v>1</v>
      </c>
      <c r="E15" s="8">
        <v>1</v>
      </c>
      <c r="F15" s="8">
        <v>11</v>
      </c>
      <c r="G15" s="8">
        <v>14</v>
      </c>
      <c r="H15" s="8">
        <v>20</v>
      </c>
      <c r="I15" s="8">
        <v>36</v>
      </c>
      <c r="J15" s="8">
        <v>30</v>
      </c>
      <c r="K15" s="8">
        <v>25</v>
      </c>
      <c r="L15" s="8">
        <v>17</v>
      </c>
      <c r="M15" s="8">
        <v>23</v>
      </c>
      <c r="N15" s="8">
        <v>25</v>
      </c>
      <c r="O15" s="8">
        <v>12</v>
      </c>
      <c r="P15" s="8">
        <v>11</v>
      </c>
      <c r="Q15" s="8">
        <v>4</v>
      </c>
      <c r="R15" s="8">
        <v>3</v>
      </c>
      <c r="S15" s="33">
        <v>233</v>
      </c>
    </row>
    <row r="16" spans="1:19" ht="12.75">
      <c r="A16" s="7">
        <v>76</v>
      </c>
      <c r="B16" s="17" t="s">
        <v>231</v>
      </c>
      <c r="C16" s="8">
        <v>3</v>
      </c>
      <c r="D16" s="8">
        <v>6</v>
      </c>
      <c r="E16" s="8">
        <v>54</v>
      </c>
      <c r="F16" s="8">
        <v>510</v>
      </c>
      <c r="G16" s="8">
        <v>841</v>
      </c>
      <c r="H16" s="8">
        <v>1064</v>
      </c>
      <c r="I16" s="8">
        <v>739</v>
      </c>
      <c r="J16" s="8">
        <v>668</v>
      </c>
      <c r="K16" s="8">
        <v>496</v>
      </c>
      <c r="L16" s="8">
        <v>391</v>
      </c>
      <c r="M16" s="8">
        <v>385</v>
      </c>
      <c r="N16" s="8">
        <v>682</v>
      </c>
      <c r="O16" s="8">
        <v>639</v>
      </c>
      <c r="P16" s="8">
        <v>413</v>
      </c>
      <c r="Q16" s="8">
        <v>414</v>
      </c>
      <c r="R16" s="8">
        <v>751</v>
      </c>
      <c r="S16" s="33">
        <v>8056</v>
      </c>
    </row>
    <row r="17" spans="1:19" ht="12.75">
      <c r="A17" s="10">
        <v>94</v>
      </c>
      <c r="B17" s="18" t="s">
        <v>21</v>
      </c>
      <c r="C17" s="11"/>
      <c r="D17" s="11"/>
      <c r="E17" s="11">
        <v>2</v>
      </c>
      <c r="F17" s="11">
        <v>11</v>
      </c>
      <c r="G17" s="11">
        <v>12</v>
      </c>
      <c r="H17" s="11">
        <v>14</v>
      </c>
      <c r="I17" s="11">
        <v>14</v>
      </c>
      <c r="J17" s="11">
        <v>14</v>
      </c>
      <c r="K17" s="11">
        <v>13</v>
      </c>
      <c r="L17" s="11">
        <v>10</v>
      </c>
      <c r="M17" s="11">
        <v>1</v>
      </c>
      <c r="N17" s="11">
        <v>1</v>
      </c>
      <c r="O17" s="11">
        <v>5</v>
      </c>
      <c r="P17" s="11">
        <v>1</v>
      </c>
      <c r="Q17" s="11">
        <v>4</v>
      </c>
      <c r="R17" s="11">
        <v>1</v>
      </c>
      <c r="S17" s="40">
        <v>103</v>
      </c>
    </row>
    <row r="18" spans="1:19" ht="12.75" customHeight="1">
      <c r="A18" s="135" t="s">
        <v>22</v>
      </c>
      <c r="B18" s="136"/>
      <c r="C18" s="21">
        <v>81</v>
      </c>
      <c r="D18" s="21">
        <v>41</v>
      </c>
      <c r="E18" s="21">
        <v>108</v>
      </c>
      <c r="F18" s="21">
        <v>718</v>
      </c>
      <c r="G18" s="21">
        <v>1072</v>
      </c>
      <c r="H18" s="21">
        <v>1464</v>
      </c>
      <c r="I18" s="21">
        <v>1193</v>
      </c>
      <c r="J18" s="21">
        <v>1124</v>
      </c>
      <c r="K18" s="21">
        <v>982</v>
      </c>
      <c r="L18" s="21">
        <v>875</v>
      </c>
      <c r="M18" s="21">
        <v>985</v>
      </c>
      <c r="N18" s="21">
        <v>1362</v>
      </c>
      <c r="O18" s="21">
        <v>1162</v>
      </c>
      <c r="P18" s="21">
        <v>705</v>
      </c>
      <c r="Q18" s="44">
        <v>558</v>
      </c>
      <c r="R18" s="44">
        <v>855</v>
      </c>
      <c r="S18" s="46">
        <v>13285</v>
      </c>
    </row>
    <row r="19" spans="1:19" ht="12.75" customHeight="1">
      <c r="A19" s="172" t="s">
        <v>23</v>
      </c>
      <c r="B19" s="149"/>
      <c r="C19" s="23">
        <v>422</v>
      </c>
      <c r="D19" s="23">
        <v>959</v>
      </c>
      <c r="E19" s="23">
        <v>16433</v>
      </c>
      <c r="F19" s="23">
        <v>93755</v>
      </c>
      <c r="G19" s="23">
        <v>115136</v>
      </c>
      <c r="H19" s="23">
        <v>104063</v>
      </c>
      <c r="I19" s="23">
        <v>88437</v>
      </c>
      <c r="J19" s="23">
        <v>73133</v>
      </c>
      <c r="K19" s="23">
        <v>61107</v>
      </c>
      <c r="L19" s="23">
        <v>51040</v>
      </c>
      <c r="M19" s="23">
        <v>37853</v>
      </c>
      <c r="N19" s="23">
        <v>23132</v>
      </c>
      <c r="O19" s="23">
        <v>15644</v>
      </c>
      <c r="P19" s="23">
        <v>9743</v>
      </c>
      <c r="Q19" s="47">
        <v>6137</v>
      </c>
      <c r="R19" s="47">
        <v>5893</v>
      </c>
      <c r="S19" s="49">
        <v>702887</v>
      </c>
    </row>
    <row r="20" spans="1:19" ht="12.75" customHeight="1">
      <c r="A20" s="140" t="s">
        <v>46</v>
      </c>
      <c r="B20" s="141"/>
      <c r="C20" s="25">
        <v>0.0006003810000754033</v>
      </c>
      <c r="D20" s="25">
        <v>0.0013643729361903123</v>
      </c>
      <c r="E20" s="25">
        <v>0.02337929140814953</v>
      </c>
      <c r="F20" s="25">
        <v>0.13338559398594654</v>
      </c>
      <c r="G20" s="25">
        <v>0.16380442375516974</v>
      </c>
      <c r="H20" s="25">
        <v>0.14805082467025282</v>
      </c>
      <c r="I20" s="25">
        <v>0.12581965522196314</v>
      </c>
      <c r="J20" s="25">
        <v>0.10404659639458405</v>
      </c>
      <c r="K20" s="25">
        <v>0.0869371605962267</v>
      </c>
      <c r="L20" s="25">
        <v>0.07261480152570754</v>
      </c>
      <c r="M20" s="25">
        <v>0.05385360662524702</v>
      </c>
      <c r="N20" s="25">
        <v>0.03290998410839865</v>
      </c>
      <c r="O20" s="25">
        <v>0.02225677811653936</v>
      </c>
      <c r="P20" s="25">
        <v>0.013861403042025247</v>
      </c>
      <c r="Q20" s="50">
        <v>0.00873113316934301</v>
      </c>
      <c r="R20" s="50">
        <v>0.008383993444180927</v>
      </c>
      <c r="S20" s="26">
        <v>1</v>
      </c>
    </row>
    <row r="21" spans="1:19" ht="12.75" customHeight="1">
      <c r="A21" s="197" t="s">
        <v>223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9"/>
    </row>
    <row r="22" spans="1:19" ht="24" customHeight="1">
      <c r="A22" s="196" t="s">
        <v>224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</row>
    <row r="25" spans="1:19" ht="12.75">
      <c r="A25" s="123" t="s">
        <v>159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5"/>
    </row>
    <row r="26" spans="1:19" ht="12.75">
      <c r="A26" s="128" t="s">
        <v>267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30"/>
    </row>
    <row r="27" spans="1:19" ht="12.75">
      <c r="A27" s="126" t="s">
        <v>0</v>
      </c>
      <c r="B27" s="186" t="s">
        <v>1</v>
      </c>
      <c r="C27" s="87"/>
      <c r="D27" s="188" t="s">
        <v>64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31" t="s">
        <v>45</v>
      </c>
    </row>
    <row r="28" spans="1:19" ht="12.75">
      <c r="A28" s="185"/>
      <c r="B28" s="187"/>
      <c r="C28" s="76" t="s">
        <v>177</v>
      </c>
      <c r="D28" s="76" t="s">
        <v>178</v>
      </c>
      <c r="E28" s="73" t="s">
        <v>65</v>
      </c>
      <c r="F28" s="73" t="s">
        <v>66</v>
      </c>
      <c r="G28" s="73" t="s">
        <v>67</v>
      </c>
      <c r="H28" s="73" t="s">
        <v>68</v>
      </c>
      <c r="I28" s="73" t="s">
        <v>69</v>
      </c>
      <c r="J28" s="73" t="s">
        <v>70</v>
      </c>
      <c r="K28" s="73" t="s">
        <v>71</v>
      </c>
      <c r="L28" s="73" t="s">
        <v>72</v>
      </c>
      <c r="M28" s="73" t="s">
        <v>73</v>
      </c>
      <c r="N28" s="73" t="s">
        <v>74</v>
      </c>
      <c r="O28" s="73" t="s">
        <v>75</v>
      </c>
      <c r="P28" s="73" t="s">
        <v>76</v>
      </c>
      <c r="Q28" s="80" t="s">
        <v>77</v>
      </c>
      <c r="R28" s="80" t="s">
        <v>78</v>
      </c>
      <c r="S28" s="132"/>
    </row>
    <row r="29" spans="1:19" ht="12.75">
      <c r="A29" s="15">
        <v>67</v>
      </c>
      <c r="B29" s="16" t="s">
        <v>15</v>
      </c>
      <c r="C29" s="5">
        <v>60697</v>
      </c>
      <c r="D29" s="5">
        <v>16447</v>
      </c>
      <c r="E29" s="5">
        <v>13565</v>
      </c>
      <c r="F29" s="5">
        <v>7056</v>
      </c>
      <c r="G29" s="5">
        <v>4679</v>
      </c>
      <c r="H29" s="5">
        <v>5284</v>
      </c>
      <c r="I29" s="5">
        <v>5405</v>
      </c>
      <c r="J29" s="5">
        <v>4874</v>
      </c>
      <c r="K29" s="5">
        <v>4647</v>
      </c>
      <c r="L29" s="5">
        <v>4945</v>
      </c>
      <c r="M29" s="5">
        <v>4134</v>
      </c>
      <c r="N29" s="5">
        <v>2666</v>
      </c>
      <c r="O29" s="5">
        <v>1891</v>
      </c>
      <c r="P29" s="5">
        <v>1084</v>
      </c>
      <c r="Q29" s="5">
        <v>505</v>
      </c>
      <c r="R29" s="5">
        <v>332</v>
      </c>
      <c r="S29" s="39">
        <v>138211</v>
      </c>
    </row>
    <row r="30" spans="1:19" ht="12.75">
      <c r="A30" s="7">
        <v>78</v>
      </c>
      <c r="B30" s="17" t="s">
        <v>174</v>
      </c>
      <c r="C30" s="8">
        <v>69623</v>
      </c>
      <c r="D30" s="8">
        <v>20403</v>
      </c>
      <c r="E30" s="8">
        <v>17637</v>
      </c>
      <c r="F30" s="8">
        <v>9566</v>
      </c>
      <c r="G30" s="8">
        <v>6195</v>
      </c>
      <c r="H30" s="8">
        <v>7042</v>
      </c>
      <c r="I30" s="8">
        <v>7416</v>
      </c>
      <c r="J30" s="8">
        <v>6978</v>
      </c>
      <c r="K30" s="8">
        <v>7053</v>
      </c>
      <c r="L30" s="8">
        <v>6863</v>
      </c>
      <c r="M30" s="8">
        <v>5201</v>
      </c>
      <c r="N30" s="8">
        <v>3132</v>
      </c>
      <c r="O30" s="8">
        <v>1891</v>
      </c>
      <c r="P30" s="8">
        <v>904</v>
      </c>
      <c r="Q30" s="8">
        <v>444</v>
      </c>
      <c r="R30" s="8">
        <v>330</v>
      </c>
      <c r="S30" s="33">
        <v>170678</v>
      </c>
    </row>
    <row r="31" spans="1:19" ht="12.75">
      <c r="A31" s="7">
        <v>80</v>
      </c>
      <c r="B31" s="17" t="s">
        <v>16</v>
      </c>
      <c r="C31" s="8">
        <v>15421</v>
      </c>
      <c r="D31" s="8">
        <v>5242</v>
      </c>
      <c r="E31" s="8">
        <v>4710</v>
      </c>
      <c r="F31" s="8">
        <v>2398</v>
      </c>
      <c r="G31" s="8">
        <v>1341</v>
      </c>
      <c r="H31" s="8">
        <v>1674</v>
      </c>
      <c r="I31" s="8">
        <v>1946</v>
      </c>
      <c r="J31" s="8">
        <v>1800</v>
      </c>
      <c r="K31" s="8">
        <v>1554</v>
      </c>
      <c r="L31" s="8">
        <v>1554</v>
      </c>
      <c r="M31" s="8">
        <v>1173</v>
      </c>
      <c r="N31" s="8">
        <v>839</v>
      </c>
      <c r="O31" s="8">
        <v>584</v>
      </c>
      <c r="P31" s="8">
        <v>351</v>
      </c>
      <c r="Q31" s="8">
        <v>245</v>
      </c>
      <c r="R31" s="8">
        <v>159</v>
      </c>
      <c r="S31" s="33">
        <v>40991</v>
      </c>
    </row>
    <row r="32" spans="1:19" ht="12.75">
      <c r="A32" s="7">
        <v>81</v>
      </c>
      <c r="B32" s="17" t="s">
        <v>227</v>
      </c>
      <c r="C32" s="8">
        <v>46579</v>
      </c>
      <c r="D32" s="8">
        <v>14532</v>
      </c>
      <c r="E32" s="8">
        <v>11494</v>
      </c>
      <c r="F32" s="8">
        <v>5353</v>
      </c>
      <c r="G32" s="8">
        <v>3319</v>
      </c>
      <c r="H32" s="8">
        <v>4304</v>
      </c>
      <c r="I32" s="8">
        <v>5049</v>
      </c>
      <c r="J32" s="8">
        <v>4559</v>
      </c>
      <c r="K32" s="8">
        <v>3858</v>
      </c>
      <c r="L32" s="8">
        <v>2921</v>
      </c>
      <c r="M32" s="8">
        <v>1420</v>
      </c>
      <c r="N32" s="8">
        <v>597</v>
      </c>
      <c r="O32" s="8">
        <v>311</v>
      </c>
      <c r="P32" s="8">
        <v>198</v>
      </c>
      <c r="Q32" s="8">
        <v>81</v>
      </c>
      <c r="R32" s="8">
        <v>94</v>
      </c>
      <c r="S32" s="33">
        <v>104669</v>
      </c>
    </row>
    <row r="33" spans="1:19" ht="12.75">
      <c r="A33" s="7">
        <v>99</v>
      </c>
      <c r="B33" s="17" t="s">
        <v>228</v>
      </c>
      <c r="C33" s="8">
        <v>70955</v>
      </c>
      <c r="D33" s="8">
        <v>23478</v>
      </c>
      <c r="E33" s="8">
        <v>20563</v>
      </c>
      <c r="F33" s="8">
        <v>10988</v>
      </c>
      <c r="G33" s="8">
        <v>7076</v>
      </c>
      <c r="H33" s="8">
        <v>8102</v>
      </c>
      <c r="I33" s="8">
        <v>8626</v>
      </c>
      <c r="J33" s="8">
        <v>8330</v>
      </c>
      <c r="K33" s="8">
        <v>8240</v>
      </c>
      <c r="L33" s="8">
        <v>7776</v>
      </c>
      <c r="M33" s="8">
        <v>5375</v>
      </c>
      <c r="N33" s="8">
        <v>3205</v>
      </c>
      <c r="O33" s="8">
        <v>1946</v>
      </c>
      <c r="P33" s="8">
        <v>1059</v>
      </c>
      <c r="Q33" s="8">
        <v>616</v>
      </c>
      <c r="R33" s="8">
        <v>504</v>
      </c>
      <c r="S33" s="33">
        <v>186839</v>
      </c>
    </row>
    <row r="34" spans="1:19" ht="12.75">
      <c r="A34" s="10">
        <v>107</v>
      </c>
      <c r="B34" s="18" t="s">
        <v>229</v>
      </c>
      <c r="C34" s="11">
        <v>60128</v>
      </c>
      <c r="D34" s="11">
        <v>20493</v>
      </c>
      <c r="E34" s="11">
        <v>18196</v>
      </c>
      <c r="F34" s="11">
        <v>9547</v>
      </c>
      <c r="G34" s="11">
        <v>6421</v>
      </c>
      <c r="H34" s="11">
        <v>7061</v>
      </c>
      <c r="I34" s="11">
        <v>7721</v>
      </c>
      <c r="J34" s="11">
        <v>8367</v>
      </c>
      <c r="K34" s="11">
        <v>9703</v>
      </c>
      <c r="L34" s="11">
        <v>9514</v>
      </c>
      <c r="M34" s="11">
        <v>6997</v>
      </c>
      <c r="N34" s="11">
        <v>3809</v>
      </c>
      <c r="O34" s="11">
        <v>2014</v>
      </c>
      <c r="P34" s="11">
        <v>1220</v>
      </c>
      <c r="Q34" s="11">
        <v>639</v>
      </c>
      <c r="R34" s="11">
        <v>550</v>
      </c>
      <c r="S34" s="40">
        <v>172380</v>
      </c>
    </row>
    <row r="35" spans="1:19" ht="12.75">
      <c r="A35" s="133" t="s">
        <v>17</v>
      </c>
      <c r="B35" s="134"/>
      <c r="C35" s="19">
        <v>323403</v>
      </c>
      <c r="D35" s="19">
        <v>100595</v>
      </c>
      <c r="E35" s="19">
        <v>86165</v>
      </c>
      <c r="F35" s="19">
        <v>44908</v>
      </c>
      <c r="G35" s="19">
        <v>29031</v>
      </c>
      <c r="H35" s="19">
        <v>33467</v>
      </c>
      <c r="I35" s="19">
        <v>36163</v>
      </c>
      <c r="J35" s="19">
        <v>34908</v>
      </c>
      <c r="K35" s="19">
        <v>35055</v>
      </c>
      <c r="L35" s="19">
        <v>33573</v>
      </c>
      <c r="M35" s="19">
        <v>24300</v>
      </c>
      <c r="N35" s="19">
        <v>14248</v>
      </c>
      <c r="O35" s="19">
        <v>8637</v>
      </c>
      <c r="P35" s="19">
        <v>4816</v>
      </c>
      <c r="Q35" s="41">
        <v>2530</v>
      </c>
      <c r="R35" s="41">
        <v>1969</v>
      </c>
      <c r="S35" s="43">
        <v>813768</v>
      </c>
    </row>
    <row r="36" spans="1:19" ht="12.75">
      <c r="A36" s="15">
        <v>62</v>
      </c>
      <c r="B36" s="16" t="s">
        <v>18</v>
      </c>
      <c r="C36" s="5">
        <v>147</v>
      </c>
      <c r="D36" s="5">
        <v>95</v>
      </c>
      <c r="E36" s="5">
        <v>79</v>
      </c>
      <c r="F36" s="5">
        <v>1</v>
      </c>
      <c r="G36" s="5">
        <v>14</v>
      </c>
      <c r="H36" s="5">
        <v>24</v>
      </c>
      <c r="I36" s="5">
        <v>41</v>
      </c>
      <c r="J36" s="5">
        <v>70</v>
      </c>
      <c r="K36" s="5">
        <v>105</v>
      </c>
      <c r="L36" s="5">
        <v>152</v>
      </c>
      <c r="M36" s="5">
        <v>131</v>
      </c>
      <c r="N36" s="5">
        <v>62</v>
      </c>
      <c r="O36" s="5">
        <v>22</v>
      </c>
      <c r="P36" s="5">
        <v>16</v>
      </c>
      <c r="Q36" s="5">
        <v>4</v>
      </c>
      <c r="R36" s="5">
        <v>5</v>
      </c>
      <c r="S36" s="39">
        <v>968</v>
      </c>
    </row>
    <row r="37" spans="1:19" ht="12.75">
      <c r="A37" s="7">
        <v>63</v>
      </c>
      <c r="B37" s="17" t="s">
        <v>230</v>
      </c>
      <c r="C37" s="8">
        <v>1750</v>
      </c>
      <c r="D37" s="8">
        <v>782</v>
      </c>
      <c r="E37" s="8">
        <v>633</v>
      </c>
      <c r="F37" s="8">
        <v>104</v>
      </c>
      <c r="G37" s="8">
        <v>264</v>
      </c>
      <c r="H37" s="8">
        <v>396</v>
      </c>
      <c r="I37" s="8">
        <v>428</v>
      </c>
      <c r="J37" s="8">
        <v>407</v>
      </c>
      <c r="K37" s="8">
        <v>537</v>
      </c>
      <c r="L37" s="8">
        <v>700</v>
      </c>
      <c r="M37" s="8">
        <v>1055</v>
      </c>
      <c r="N37" s="8">
        <v>1033</v>
      </c>
      <c r="O37" s="8">
        <v>723</v>
      </c>
      <c r="P37" s="8">
        <v>373</v>
      </c>
      <c r="Q37" s="8">
        <v>151</v>
      </c>
      <c r="R37" s="8">
        <v>140</v>
      </c>
      <c r="S37" s="33">
        <v>9476</v>
      </c>
    </row>
    <row r="38" spans="1:19" ht="12.75">
      <c r="A38" s="7">
        <v>65</v>
      </c>
      <c r="B38" s="17" t="s">
        <v>19</v>
      </c>
      <c r="C38" s="8">
        <v>2775</v>
      </c>
      <c r="D38" s="8">
        <v>1383</v>
      </c>
      <c r="E38" s="8">
        <v>1198</v>
      </c>
      <c r="F38" s="8">
        <v>213</v>
      </c>
      <c r="G38" s="8">
        <v>319</v>
      </c>
      <c r="H38" s="8">
        <v>493</v>
      </c>
      <c r="I38" s="8">
        <v>604</v>
      </c>
      <c r="J38" s="8">
        <v>731</v>
      </c>
      <c r="K38" s="8">
        <v>1053</v>
      </c>
      <c r="L38" s="8">
        <v>1180</v>
      </c>
      <c r="M38" s="8">
        <v>1058</v>
      </c>
      <c r="N38" s="8">
        <v>694</v>
      </c>
      <c r="O38" s="8">
        <v>399</v>
      </c>
      <c r="P38" s="8">
        <v>163</v>
      </c>
      <c r="Q38" s="8">
        <v>68</v>
      </c>
      <c r="R38" s="8">
        <v>93</v>
      </c>
      <c r="S38" s="33">
        <v>12424</v>
      </c>
    </row>
    <row r="39" spans="1:19" ht="12.75">
      <c r="A39" s="7">
        <v>68</v>
      </c>
      <c r="B39" s="17" t="s">
        <v>20</v>
      </c>
      <c r="C39" s="8">
        <v>671</v>
      </c>
      <c r="D39" s="8">
        <v>260</v>
      </c>
      <c r="E39" s="8">
        <v>273</v>
      </c>
      <c r="F39" s="8">
        <v>68</v>
      </c>
      <c r="G39" s="8">
        <v>95</v>
      </c>
      <c r="H39" s="8">
        <v>134</v>
      </c>
      <c r="I39" s="8">
        <v>200</v>
      </c>
      <c r="J39" s="8">
        <v>152</v>
      </c>
      <c r="K39" s="8">
        <v>139</v>
      </c>
      <c r="L39" s="8">
        <v>138</v>
      </c>
      <c r="M39" s="8">
        <v>102</v>
      </c>
      <c r="N39" s="8">
        <v>88</v>
      </c>
      <c r="O39" s="8">
        <v>66</v>
      </c>
      <c r="P39" s="8">
        <v>24</v>
      </c>
      <c r="Q39" s="8">
        <v>10</v>
      </c>
      <c r="R39" s="8">
        <v>10</v>
      </c>
      <c r="S39" s="33">
        <v>2430</v>
      </c>
    </row>
    <row r="40" spans="1:19" ht="12.75">
      <c r="A40" s="7">
        <v>76</v>
      </c>
      <c r="B40" s="17" t="s">
        <v>231</v>
      </c>
      <c r="C40" s="8">
        <v>2419</v>
      </c>
      <c r="D40" s="8">
        <v>867</v>
      </c>
      <c r="E40" s="8">
        <v>750</v>
      </c>
      <c r="F40" s="8">
        <v>174</v>
      </c>
      <c r="G40" s="8">
        <v>78</v>
      </c>
      <c r="H40" s="8">
        <v>128</v>
      </c>
      <c r="I40" s="8">
        <v>195</v>
      </c>
      <c r="J40" s="8">
        <v>220</v>
      </c>
      <c r="K40" s="8">
        <v>275</v>
      </c>
      <c r="L40" s="8">
        <v>300</v>
      </c>
      <c r="M40" s="8">
        <v>349</v>
      </c>
      <c r="N40" s="8">
        <v>381</v>
      </c>
      <c r="O40" s="8">
        <v>352</v>
      </c>
      <c r="P40" s="8">
        <v>215</v>
      </c>
      <c r="Q40" s="8">
        <v>122</v>
      </c>
      <c r="R40" s="8">
        <v>118</v>
      </c>
      <c r="S40" s="33">
        <v>6943</v>
      </c>
    </row>
    <row r="41" spans="1:19" ht="12.75">
      <c r="A41" s="10">
        <v>94</v>
      </c>
      <c r="B41" s="18" t="s">
        <v>21</v>
      </c>
      <c r="C41" s="11">
        <v>220</v>
      </c>
      <c r="D41" s="11">
        <v>111</v>
      </c>
      <c r="E41" s="11">
        <v>63</v>
      </c>
      <c r="F41" s="11">
        <v>11</v>
      </c>
      <c r="G41" s="11">
        <v>25</v>
      </c>
      <c r="H41" s="11">
        <v>40</v>
      </c>
      <c r="I41" s="11">
        <v>53</v>
      </c>
      <c r="J41" s="11">
        <v>58</v>
      </c>
      <c r="K41" s="11">
        <v>80</v>
      </c>
      <c r="L41" s="11">
        <v>61</v>
      </c>
      <c r="M41" s="11">
        <v>29</v>
      </c>
      <c r="N41" s="11">
        <v>19</v>
      </c>
      <c r="O41" s="11">
        <v>4</v>
      </c>
      <c r="P41" s="11">
        <v>3</v>
      </c>
      <c r="Q41" s="11">
        <v>3</v>
      </c>
      <c r="R41" s="11">
        <v>2</v>
      </c>
      <c r="S41" s="40">
        <v>782</v>
      </c>
    </row>
    <row r="42" spans="1:19" ht="12.75">
      <c r="A42" s="135" t="s">
        <v>22</v>
      </c>
      <c r="B42" s="136"/>
      <c r="C42" s="21">
        <v>7982</v>
      </c>
      <c r="D42" s="21">
        <v>3498</v>
      </c>
      <c r="E42" s="21">
        <v>2996</v>
      </c>
      <c r="F42" s="21">
        <v>571</v>
      </c>
      <c r="G42" s="21">
        <v>795</v>
      </c>
      <c r="H42" s="21">
        <v>1215</v>
      </c>
      <c r="I42" s="21">
        <v>1521</v>
      </c>
      <c r="J42" s="21">
        <v>1638</v>
      </c>
      <c r="K42" s="21">
        <v>2189</v>
      </c>
      <c r="L42" s="21">
        <v>2531</v>
      </c>
      <c r="M42" s="21">
        <v>2724</v>
      </c>
      <c r="N42" s="21">
        <v>2277</v>
      </c>
      <c r="O42" s="21">
        <v>1566</v>
      </c>
      <c r="P42" s="21">
        <v>794</v>
      </c>
      <c r="Q42" s="44">
        <v>358</v>
      </c>
      <c r="R42" s="44">
        <v>368</v>
      </c>
      <c r="S42" s="46">
        <v>33023</v>
      </c>
    </row>
    <row r="43" spans="1:19" ht="12.75">
      <c r="A43" s="172" t="s">
        <v>23</v>
      </c>
      <c r="B43" s="149"/>
      <c r="C43" s="23">
        <v>331385</v>
      </c>
      <c r="D43" s="23">
        <v>104093</v>
      </c>
      <c r="E43" s="23">
        <v>89161</v>
      </c>
      <c r="F43" s="23">
        <v>45479</v>
      </c>
      <c r="G43" s="23">
        <v>29826</v>
      </c>
      <c r="H43" s="23">
        <v>34682</v>
      </c>
      <c r="I43" s="23">
        <v>37684</v>
      </c>
      <c r="J43" s="23">
        <v>36546</v>
      </c>
      <c r="K43" s="23">
        <v>37244</v>
      </c>
      <c r="L43" s="23">
        <v>36104</v>
      </c>
      <c r="M43" s="23">
        <v>27024</v>
      </c>
      <c r="N43" s="23">
        <v>16525</v>
      </c>
      <c r="O43" s="23">
        <v>10203</v>
      </c>
      <c r="P43" s="23">
        <v>5610</v>
      </c>
      <c r="Q43" s="47">
        <v>2888</v>
      </c>
      <c r="R43" s="47">
        <v>2337</v>
      </c>
      <c r="S43" s="49">
        <v>846791</v>
      </c>
    </row>
    <row r="44" spans="1:19" ht="12.75">
      <c r="A44" s="140" t="s">
        <v>46</v>
      </c>
      <c r="B44" s="141"/>
      <c r="C44" s="25">
        <v>0.39134213755224134</v>
      </c>
      <c r="D44" s="25">
        <v>0.12292643639339577</v>
      </c>
      <c r="E44" s="25">
        <v>0.10529280542660467</v>
      </c>
      <c r="F44" s="25">
        <v>0.053707467367981</v>
      </c>
      <c r="G44" s="25">
        <v>0.03522238663377386</v>
      </c>
      <c r="H44" s="25">
        <v>0.04095697757770217</v>
      </c>
      <c r="I44" s="25">
        <v>0.04450212626256066</v>
      </c>
      <c r="J44" s="25">
        <v>0.04315822912619525</v>
      </c>
      <c r="K44" s="25">
        <v>0.043982517527937824</v>
      </c>
      <c r="L44" s="25">
        <v>0.04263625853368777</v>
      </c>
      <c r="M44" s="25">
        <v>0.0319134237373803</v>
      </c>
      <c r="N44" s="25">
        <v>0.019514850771914203</v>
      </c>
      <c r="O44" s="25">
        <v>0.01204901799853801</v>
      </c>
      <c r="P44" s="25">
        <v>0.00662501136644107</v>
      </c>
      <c r="Q44" s="50">
        <v>0.003410522785433478</v>
      </c>
      <c r="R44" s="50">
        <v>0.002759830938212617</v>
      </c>
      <c r="S44" s="26">
        <v>1</v>
      </c>
    </row>
    <row r="45" spans="1:19" ht="12.75">
      <c r="A45" s="197" t="s">
        <v>223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9"/>
    </row>
    <row r="46" spans="1:19" ht="28.5" customHeight="1">
      <c r="A46" s="196" t="s">
        <v>224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7"/>
    </row>
    <row r="49" spans="1:19" ht="12.75">
      <c r="A49" s="123" t="s">
        <v>160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5"/>
    </row>
    <row r="50" spans="1:19" ht="12.75">
      <c r="A50" s="128" t="s">
        <v>268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12.75">
      <c r="A51" s="126" t="s">
        <v>0</v>
      </c>
      <c r="B51" s="186" t="s">
        <v>1</v>
      </c>
      <c r="C51" s="87"/>
      <c r="D51" s="188" t="s">
        <v>64</v>
      </c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31" t="s">
        <v>45</v>
      </c>
    </row>
    <row r="52" spans="1:19" ht="12.75">
      <c r="A52" s="185"/>
      <c r="B52" s="187"/>
      <c r="C52" s="76" t="s">
        <v>177</v>
      </c>
      <c r="D52" s="76" t="s">
        <v>178</v>
      </c>
      <c r="E52" s="73" t="s">
        <v>65</v>
      </c>
      <c r="F52" s="73" t="s">
        <v>66</v>
      </c>
      <c r="G52" s="73" t="s">
        <v>67</v>
      </c>
      <c r="H52" s="73" t="s">
        <v>68</v>
      </c>
      <c r="I52" s="73" t="s">
        <v>69</v>
      </c>
      <c r="J52" s="73" t="s">
        <v>70</v>
      </c>
      <c r="K52" s="73" t="s">
        <v>71</v>
      </c>
      <c r="L52" s="73" t="s">
        <v>72</v>
      </c>
      <c r="M52" s="73" t="s">
        <v>73</v>
      </c>
      <c r="N52" s="73" t="s">
        <v>74</v>
      </c>
      <c r="O52" s="73" t="s">
        <v>75</v>
      </c>
      <c r="P52" s="73" t="s">
        <v>76</v>
      </c>
      <c r="Q52" s="80" t="s">
        <v>77</v>
      </c>
      <c r="R52" s="80" t="s">
        <v>78</v>
      </c>
      <c r="S52" s="132"/>
    </row>
    <row r="53" spans="1:19" ht="12.75">
      <c r="A53" s="15">
        <v>67</v>
      </c>
      <c r="B53" s="16" t="s">
        <v>15</v>
      </c>
      <c r="C53" s="5">
        <v>60706</v>
      </c>
      <c r="D53" s="5">
        <v>16615</v>
      </c>
      <c r="E53" s="5">
        <v>18498</v>
      </c>
      <c r="F53" s="5">
        <v>36862</v>
      </c>
      <c r="G53" s="5">
        <v>35988</v>
      </c>
      <c r="H53" s="5">
        <v>31983</v>
      </c>
      <c r="I53" s="5">
        <v>26004</v>
      </c>
      <c r="J53" s="5">
        <v>19784</v>
      </c>
      <c r="K53" s="5">
        <v>15973</v>
      </c>
      <c r="L53" s="5">
        <v>14714</v>
      </c>
      <c r="M53" s="5">
        <v>11456</v>
      </c>
      <c r="N53" s="5">
        <v>7183</v>
      </c>
      <c r="O53" s="5">
        <v>4951</v>
      </c>
      <c r="P53" s="5">
        <v>3085</v>
      </c>
      <c r="Q53" s="5">
        <v>1558</v>
      </c>
      <c r="R53" s="5">
        <v>1259</v>
      </c>
      <c r="S53" s="39">
        <v>306619</v>
      </c>
    </row>
    <row r="54" spans="1:19" ht="12.75">
      <c r="A54" s="7">
        <v>78</v>
      </c>
      <c r="B54" s="17" t="s">
        <v>174</v>
      </c>
      <c r="C54" s="8">
        <v>69640</v>
      </c>
      <c r="D54" s="8">
        <v>20641</v>
      </c>
      <c r="E54" s="8">
        <v>22255</v>
      </c>
      <c r="F54" s="8">
        <v>33870</v>
      </c>
      <c r="G54" s="8">
        <v>33738</v>
      </c>
      <c r="H54" s="8">
        <v>28159</v>
      </c>
      <c r="I54" s="8">
        <v>25208</v>
      </c>
      <c r="J54" s="8">
        <v>22901</v>
      </c>
      <c r="K54" s="8">
        <v>20775</v>
      </c>
      <c r="L54" s="8">
        <v>18066</v>
      </c>
      <c r="M54" s="8">
        <v>13352</v>
      </c>
      <c r="N54" s="8">
        <v>7313</v>
      </c>
      <c r="O54" s="8">
        <v>4850</v>
      </c>
      <c r="P54" s="8">
        <v>2678</v>
      </c>
      <c r="Q54" s="8">
        <v>1566</v>
      </c>
      <c r="R54" s="8">
        <v>1142</v>
      </c>
      <c r="S54" s="33">
        <v>326154</v>
      </c>
    </row>
    <row r="55" spans="1:19" ht="12.75">
      <c r="A55" s="7">
        <v>80</v>
      </c>
      <c r="B55" s="17" t="s">
        <v>16</v>
      </c>
      <c r="C55" s="8">
        <v>15455</v>
      </c>
      <c r="D55" s="8">
        <v>5293</v>
      </c>
      <c r="E55" s="8">
        <v>5101</v>
      </c>
      <c r="F55" s="8">
        <v>4468</v>
      </c>
      <c r="G55" s="8">
        <v>4539</v>
      </c>
      <c r="H55" s="8">
        <v>5226</v>
      </c>
      <c r="I55" s="8">
        <v>5895</v>
      </c>
      <c r="J55" s="8">
        <v>5727</v>
      </c>
      <c r="K55" s="8">
        <v>4775</v>
      </c>
      <c r="L55" s="8">
        <v>4310</v>
      </c>
      <c r="M55" s="8">
        <v>3614</v>
      </c>
      <c r="N55" s="8">
        <v>2770</v>
      </c>
      <c r="O55" s="8">
        <v>2065</v>
      </c>
      <c r="P55" s="8">
        <v>1173</v>
      </c>
      <c r="Q55" s="8">
        <v>807</v>
      </c>
      <c r="R55" s="8">
        <v>690</v>
      </c>
      <c r="S55" s="33">
        <v>71908</v>
      </c>
    </row>
    <row r="56" spans="1:19" ht="12.75">
      <c r="A56" s="7">
        <v>81</v>
      </c>
      <c r="B56" s="17" t="s">
        <v>227</v>
      </c>
      <c r="C56" s="8">
        <v>46679</v>
      </c>
      <c r="D56" s="8">
        <v>14655</v>
      </c>
      <c r="E56" s="8">
        <v>12562</v>
      </c>
      <c r="F56" s="8">
        <v>13674</v>
      </c>
      <c r="G56" s="8">
        <v>18971</v>
      </c>
      <c r="H56" s="8">
        <v>21818</v>
      </c>
      <c r="I56" s="8">
        <v>20562</v>
      </c>
      <c r="J56" s="8">
        <v>16319</v>
      </c>
      <c r="K56" s="8">
        <v>13050</v>
      </c>
      <c r="L56" s="8">
        <v>10180</v>
      </c>
      <c r="M56" s="8">
        <v>5860</v>
      </c>
      <c r="N56" s="8">
        <v>2437</v>
      </c>
      <c r="O56" s="8">
        <v>1116</v>
      </c>
      <c r="P56" s="8">
        <v>569</v>
      </c>
      <c r="Q56" s="8">
        <v>299</v>
      </c>
      <c r="R56" s="8">
        <v>310</v>
      </c>
      <c r="S56" s="33">
        <v>199061</v>
      </c>
    </row>
    <row r="57" spans="1:19" ht="12.75">
      <c r="A57" s="7">
        <v>99</v>
      </c>
      <c r="B57" s="17" t="s">
        <v>228</v>
      </c>
      <c r="C57" s="8">
        <v>71114</v>
      </c>
      <c r="D57" s="8">
        <v>23693</v>
      </c>
      <c r="E57" s="8">
        <v>23007</v>
      </c>
      <c r="F57" s="8">
        <v>24971</v>
      </c>
      <c r="G57" s="8">
        <v>25155</v>
      </c>
      <c r="H57" s="8">
        <v>24340</v>
      </c>
      <c r="I57" s="8">
        <v>23908</v>
      </c>
      <c r="J57" s="8">
        <v>22533</v>
      </c>
      <c r="K57" s="8">
        <v>21249</v>
      </c>
      <c r="L57" s="8">
        <v>18969</v>
      </c>
      <c r="M57" s="8">
        <v>14034</v>
      </c>
      <c r="N57" s="8">
        <v>9055</v>
      </c>
      <c r="O57" s="8">
        <v>6024</v>
      </c>
      <c r="P57" s="8">
        <v>3515</v>
      </c>
      <c r="Q57" s="8">
        <v>2080</v>
      </c>
      <c r="R57" s="8">
        <v>2041</v>
      </c>
      <c r="S57" s="33">
        <v>315688</v>
      </c>
    </row>
    <row r="58" spans="1:19" ht="12.75">
      <c r="A58" s="10">
        <v>107</v>
      </c>
      <c r="B58" s="18" t="s">
        <v>229</v>
      </c>
      <c r="C58" s="11">
        <v>60150</v>
      </c>
      <c r="D58" s="11">
        <v>20616</v>
      </c>
      <c r="E58" s="11">
        <v>21067</v>
      </c>
      <c r="F58" s="11">
        <v>24100</v>
      </c>
      <c r="G58" s="11">
        <v>24704</v>
      </c>
      <c r="H58" s="11">
        <v>24540</v>
      </c>
      <c r="I58" s="11">
        <v>21830</v>
      </c>
      <c r="J58" s="11">
        <v>19653</v>
      </c>
      <c r="K58" s="11">
        <v>19358</v>
      </c>
      <c r="L58" s="11">
        <v>17499</v>
      </c>
      <c r="M58" s="11">
        <v>12852</v>
      </c>
      <c r="N58" s="11">
        <v>7260</v>
      </c>
      <c r="O58" s="11">
        <v>4113</v>
      </c>
      <c r="P58" s="11">
        <v>2834</v>
      </c>
      <c r="Q58" s="11">
        <v>1799</v>
      </c>
      <c r="R58" s="11">
        <v>1565</v>
      </c>
      <c r="S58" s="40">
        <v>283940</v>
      </c>
    </row>
    <row r="59" spans="1:19" ht="12.75">
      <c r="A59" s="133" t="s">
        <v>17</v>
      </c>
      <c r="B59" s="134"/>
      <c r="C59" s="19">
        <v>323744</v>
      </c>
      <c r="D59" s="19">
        <v>101513</v>
      </c>
      <c r="E59" s="19">
        <v>102490</v>
      </c>
      <c r="F59" s="19">
        <v>137945</v>
      </c>
      <c r="G59" s="19">
        <v>143095</v>
      </c>
      <c r="H59" s="19">
        <v>136066</v>
      </c>
      <c r="I59" s="19">
        <v>123407</v>
      </c>
      <c r="J59" s="19">
        <v>106917</v>
      </c>
      <c r="K59" s="19">
        <v>95180</v>
      </c>
      <c r="L59" s="19">
        <v>83738</v>
      </c>
      <c r="M59" s="19">
        <v>61168</v>
      </c>
      <c r="N59" s="19">
        <v>36018</v>
      </c>
      <c r="O59" s="19">
        <v>23119</v>
      </c>
      <c r="P59" s="19">
        <v>13854</v>
      </c>
      <c r="Q59" s="41">
        <v>8109</v>
      </c>
      <c r="R59" s="41">
        <v>7007</v>
      </c>
      <c r="S59" s="43">
        <v>1503370</v>
      </c>
    </row>
    <row r="60" spans="1:19" ht="12.75">
      <c r="A60" s="15">
        <v>62</v>
      </c>
      <c r="B60" s="16" t="s">
        <v>18</v>
      </c>
      <c r="C60" s="5">
        <v>147</v>
      </c>
      <c r="D60" s="5">
        <v>95</v>
      </c>
      <c r="E60" s="5">
        <v>79</v>
      </c>
      <c r="F60" s="5">
        <v>1</v>
      </c>
      <c r="G60" s="5">
        <v>15</v>
      </c>
      <c r="H60" s="5">
        <v>28</v>
      </c>
      <c r="I60" s="5">
        <v>51</v>
      </c>
      <c r="J60" s="5">
        <v>79</v>
      </c>
      <c r="K60" s="5">
        <v>112</v>
      </c>
      <c r="L60" s="5">
        <v>160</v>
      </c>
      <c r="M60" s="5">
        <v>138</v>
      </c>
      <c r="N60" s="5">
        <v>67</v>
      </c>
      <c r="O60" s="5">
        <v>28</v>
      </c>
      <c r="P60" s="5">
        <v>23</v>
      </c>
      <c r="Q60" s="5">
        <v>6</v>
      </c>
      <c r="R60" s="5">
        <v>5</v>
      </c>
      <c r="S60" s="39">
        <v>1034</v>
      </c>
    </row>
    <row r="61" spans="1:19" ht="12.75">
      <c r="A61" s="7">
        <v>63</v>
      </c>
      <c r="B61" s="17" t="s">
        <v>230</v>
      </c>
      <c r="C61" s="8">
        <v>1776</v>
      </c>
      <c r="D61" s="8">
        <v>795</v>
      </c>
      <c r="E61" s="8">
        <v>649</v>
      </c>
      <c r="F61" s="8">
        <v>133</v>
      </c>
      <c r="G61" s="8">
        <v>328</v>
      </c>
      <c r="H61" s="8">
        <v>550</v>
      </c>
      <c r="I61" s="8">
        <v>609</v>
      </c>
      <c r="J61" s="8">
        <v>614</v>
      </c>
      <c r="K61" s="8">
        <v>761</v>
      </c>
      <c r="L61" s="8">
        <v>925</v>
      </c>
      <c r="M61" s="8">
        <v>1406</v>
      </c>
      <c r="N61" s="8">
        <v>1435</v>
      </c>
      <c r="O61" s="8">
        <v>1059</v>
      </c>
      <c r="P61" s="8">
        <v>597</v>
      </c>
      <c r="Q61" s="8">
        <v>262</v>
      </c>
      <c r="R61" s="8">
        <v>210</v>
      </c>
      <c r="S61" s="33">
        <v>12109</v>
      </c>
    </row>
    <row r="62" spans="1:19" ht="12.75">
      <c r="A62" s="7">
        <v>65</v>
      </c>
      <c r="B62" s="17" t="s">
        <v>19</v>
      </c>
      <c r="C62" s="8">
        <v>2827</v>
      </c>
      <c r="D62" s="8">
        <v>1404</v>
      </c>
      <c r="E62" s="8">
        <v>1233</v>
      </c>
      <c r="F62" s="8">
        <v>370</v>
      </c>
      <c r="G62" s="8">
        <v>459</v>
      </c>
      <c r="H62" s="8">
        <v>701</v>
      </c>
      <c r="I62" s="8">
        <v>817</v>
      </c>
      <c r="J62" s="8">
        <v>927</v>
      </c>
      <c r="K62" s="8">
        <v>1270</v>
      </c>
      <c r="L62" s="8">
        <v>1404</v>
      </c>
      <c r="M62" s="8">
        <v>1276</v>
      </c>
      <c r="N62" s="8">
        <v>941</v>
      </c>
      <c r="O62" s="8">
        <v>563</v>
      </c>
      <c r="P62" s="8">
        <v>212</v>
      </c>
      <c r="Q62" s="8">
        <v>91</v>
      </c>
      <c r="R62" s="8">
        <v>123</v>
      </c>
      <c r="S62" s="33">
        <v>14618</v>
      </c>
    </row>
    <row r="63" spans="1:19" ht="12.75">
      <c r="A63" s="7">
        <v>68</v>
      </c>
      <c r="B63" s="17" t="s">
        <v>20</v>
      </c>
      <c r="C63" s="8">
        <v>671</v>
      </c>
      <c r="D63" s="8">
        <v>261</v>
      </c>
      <c r="E63" s="8">
        <v>274</v>
      </c>
      <c r="F63" s="8">
        <v>79</v>
      </c>
      <c r="G63" s="8">
        <v>109</v>
      </c>
      <c r="H63" s="8">
        <v>154</v>
      </c>
      <c r="I63" s="8">
        <v>236</v>
      </c>
      <c r="J63" s="8">
        <v>182</v>
      </c>
      <c r="K63" s="8">
        <v>164</v>
      </c>
      <c r="L63" s="8">
        <v>155</v>
      </c>
      <c r="M63" s="8">
        <v>125</v>
      </c>
      <c r="N63" s="8">
        <v>113</v>
      </c>
      <c r="O63" s="8">
        <v>78</v>
      </c>
      <c r="P63" s="8">
        <v>35</v>
      </c>
      <c r="Q63" s="8">
        <v>14</v>
      </c>
      <c r="R63" s="8">
        <v>13</v>
      </c>
      <c r="S63" s="33">
        <v>2663</v>
      </c>
    </row>
    <row r="64" spans="1:19" ht="12.75">
      <c r="A64" s="7">
        <v>76</v>
      </c>
      <c r="B64" s="17" t="s">
        <v>231</v>
      </c>
      <c r="C64" s="8">
        <v>2422</v>
      </c>
      <c r="D64" s="8">
        <v>873</v>
      </c>
      <c r="E64" s="8">
        <v>804</v>
      </c>
      <c r="F64" s="8">
        <v>684</v>
      </c>
      <c r="G64" s="8">
        <v>919</v>
      </c>
      <c r="H64" s="8">
        <v>1192</v>
      </c>
      <c r="I64" s="8">
        <v>934</v>
      </c>
      <c r="J64" s="8">
        <v>888</v>
      </c>
      <c r="K64" s="8">
        <v>771</v>
      </c>
      <c r="L64" s="8">
        <v>691</v>
      </c>
      <c r="M64" s="8">
        <v>734</v>
      </c>
      <c r="N64" s="8">
        <v>1063</v>
      </c>
      <c r="O64" s="8">
        <v>991</v>
      </c>
      <c r="P64" s="8">
        <v>628</v>
      </c>
      <c r="Q64" s="8">
        <v>536</v>
      </c>
      <c r="R64" s="8">
        <v>869</v>
      </c>
      <c r="S64" s="33">
        <v>14999</v>
      </c>
    </row>
    <row r="65" spans="1:19" ht="12.75">
      <c r="A65" s="10">
        <v>94</v>
      </c>
      <c r="B65" s="18" t="s">
        <v>21</v>
      </c>
      <c r="C65" s="11">
        <v>220</v>
      </c>
      <c r="D65" s="11">
        <v>111</v>
      </c>
      <c r="E65" s="11">
        <v>65</v>
      </c>
      <c r="F65" s="11">
        <v>22</v>
      </c>
      <c r="G65" s="11">
        <v>37</v>
      </c>
      <c r="H65" s="11">
        <v>54</v>
      </c>
      <c r="I65" s="11">
        <v>67</v>
      </c>
      <c r="J65" s="11">
        <v>72</v>
      </c>
      <c r="K65" s="11">
        <v>93</v>
      </c>
      <c r="L65" s="11">
        <v>71</v>
      </c>
      <c r="M65" s="11">
        <v>30</v>
      </c>
      <c r="N65" s="11">
        <v>20</v>
      </c>
      <c r="O65" s="11">
        <v>9</v>
      </c>
      <c r="P65" s="11">
        <v>4</v>
      </c>
      <c r="Q65" s="11">
        <v>7</v>
      </c>
      <c r="R65" s="11">
        <v>3</v>
      </c>
      <c r="S65" s="40">
        <v>885</v>
      </c>
    </row>
    <row r="66" spans="1:19" ht="12.75">
      <c r="A66" s="135" t="s">
        <v>22</v>
      </c>
      <c r="B66" s="136"/>
      <c r="C66" s="21">
        <v>8063</v>
      </c>
      <c r="D66" s="21">
        <v>3539</v>
      </c>
      <c r="E66" s="21">
        <v>3104</v>
      </c>
      <c r="F66" s="21">
        <v>1289</v>
      </c>
      <c r="G66" s="21">
        <v>1867</v>
      </c>
      <c r="H66" s="21">
        <v>2679</v>
      </c>
      <c r="I66" s="21">
        <v>2714</v>
      </c>
      <c r="J66" s="21">
        <v>2762</v>
      </c>
      <c r="K66" s="21">
        <v>3171</v>
      </c>
      <c r="L66" s="21">
        <v>3406</v>
      </c>
      <c r="M66" s="21">
        <v>3709</v>
      </c>
      <c r="N66" s="21">
        <v>3639</v>
      </c>
      <c r="O66" s="21">
        <v>2728</v>
      </c>
      <c r="P66" s="21">
        <v>1499</v>
      </c>
      <c r="Q66" s="44">
        <v>916</v>
      </c>
      <c r="R66" s="44">
        <v>1223</v>
      </c>
      <c r="S66" s="46">
        <v>46308</v>
      </c>
    </row>
    <row r="67" spans="1:19" ht="12.75">
      <c r="A67" s="172" t="s">
        <v>23</v>
      </c>
      <c r="B67" s="149"/>
      <c r="C67" s="23">
        <v>331807</v>
      </c>
      <c r="D67" s="23">
        <v>105052</v>
      </c>
      <c r="E67" s="23">
        <v>105594</v>
      </c>
      <c r="F67" s="23">
        <v>139234</v>
      </c>
      <c r="G67" s="23">
        <v>144962</v>
      </c>
      <c r="H67" s="23">
        <v>138745</v>
      </c>
      <c r="I67" s="23">
        <v>126121</v>
      </c>
      <c r="J67" s="23">
        <v>109679</v>
      </c>
      <c r="K67" s="23">
        <v>98351</v>
      </c>
      <c r="L67" s="23">
        <v>87144</v>
      </c>
      <c r="M67" s="23">
        <v>64877</v>
      </c>
      <c r="N67" s="23">
        <v>39657</v>
      </c>
      <c r="O67" s="23">
        <v>25847</v>
      </c>
      <c r="P67" s="23">
        <v>15353</v>
      </c>
      <c r="Q67" s="47">
        <v>9025</v>
      </c>
      <c r="R67" s="47">
        <v>8230</v>
      </c>
      <c r="S67" s="49">
        <v>1549678</v>
      </c>
    </row>
    <row r="68" spans="1:19" ht="12.75">
      <c r="A68" s="140" t="s">
        <v>46</v>
      </c>
      <c r="B68" s="141"/>
      <c r="C68" s="25">
        <v>0.2141135126135881</v>
      </c>
      <c r="D68" s="25">
        <v>0.06778956660674024</v>
      </c>
      <c r="E68" s="25">
        <v>0.06813931668385304</v>
      </c>
      <c r="F68" s="25">
        <v>0.08984705209727441</v>
      </c>
      <c r="G68" s="25">
        <v>0.09354330383473212</v>
      </c>
      <c r="H68" s="25">
        <v>0.08953150267345862</v>
      </c>
      <c r="I68" s="25">
        <v>0.08138529423531857</v>
      </c>
      <c r="J68" s="25">
        <v>0.07077534816910351</v>
      </c>
      <c r="K68" s="25">
        <v>0.06346544249837709</v>
      </c>
      <c r="L68" s="25">
        <v>0.056233617564423063</v>
      </c>
      <c r="M68" s="25">
        <v>0.041864826112263324</v>
      </c>
      <c r="N68" s="25">
        <v>0.02559047750564956</v>
      </c>
      <c r="O68" s="25">
        <v>0.016678948788070812</v>
      </c>
      <c r="P68" s="25">
        <v>0.009907219435263325</v>
      </c>
      <c r="Q68" s="50">
        <v>0.005823790490669675</v>
      </c>
      <c r="R68" s="50">
        <v>0.005310780691214562</v>
      </c>
      <c r="S68" s="26">
        <v>1</v>
      </c>
    </row>
    <row r="69" spans="1:19" ht="12.75">
      <c r="A69" s="197" t="s">
        <v>223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9"/>
    </row>
    <row r="70" spans="1:19" ht="28.5" customHeight="1">
      <c r="A70" s="196" t="s">
        <v>224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7"/>
    </row>
    <row r="73" spans="2:3" ht="12.75">
      <c r="B73" s="71" t="s">
        <v>173</v>
      </c>
      <c r="C73" s="51"/>
    </row>
  </sheetData>
  <sheetProtection/>
  <mergeCells count="36">
    <mergeCell ref="A42:B42"/>
    <mergeCell ref="A45:S45"/>
    <mergeCell ref="D51:R51"/>
    <mergeCell ref="A59:B59"/>
    <mergeCell ref="A66:B66"/>
    <mergeCell ref="A69:S69"/>
    <mergeCell ref="A51:A52"/>
    <mergeCell ref="A46:S46"/>
    <mergeCell ref="B51:B52"/>
    <mergeCell ref="A50:S50"/>
    <mergeCell ref="D27:R27"/>
    <mergeCell ref="A35:B35"/>
    <mergeCell ref="S3:S4"/>
    <mergeCell ref="A3:A4"/>
    <mergeCell ref="A20:B20"/>
    <mergeCell ref="A26:S26"/>
    <mergeCell ref="A49:S49"/>
    <mergeCell ref="A70:S70"/>
    <mergeCell ref="A67:B67"/>
    <mergeCell ref="A68:B68"/>
    <mergeCell ref="S51:S52"/>
    <mergeCell ref="A1:S1"/>
    <mergeCell ref="A2:S2"/>
    <mergeCell ref="A43:B43"/>
    <mergeCell ref="A25:S25"/>
    <mergeCell ref="A44:B44"/>
    <mergeCell ref="S27:S28"/>
    <mergeCell ref="B3:B4"/>
    <mergeCell ref="A19:B19"/>
    <mergeCell ref="A27:A28"/>
    <mergeCell ref="B27:B28"/>
    <mergeCell ref="A22:S22"/>
    <mergeCell ref="D3:R3"/>
    <mergeCell ref="A11:B11"/>
    <mergeCell ref="A18:B18"/>
    <mergeCell ref="A21:S21"/>
  </mergeCells>
  <hyperlinks>
    <hyperlink ref="U1" location="Indice!A2" display="Volver"/>
    <hyperlink ref="B73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24.140625" style="3" customWidth="1"/>
    <col min="2" max="7" width="15.57421875" style="3" customWidth="1"/>
    <col min="8" max="16384" width="11.421875" style="3" customWidth="1"/>
  </cols>
  <sheetData>
    <row r="1" spans="1:9" ht="13.5" thickBot="1">
      <c r="A1" s="123" t="s">
        <v>161</v>
      </c>
      <c r="B1" s="124"/>
      <c r="C1" s="124"/>
      <c r="D1" s="124"/>
      <c r="E1" s="124"/>
      <c r="F1" s="124"/>
      <c r="G1" s="125"/>
      <c r="I1" s="71" t="s">
        <v>173</v>
      </c>
    </row>
    <row r="2" spans="1:7" ht="12.75">
      <c r="A2" s="203" t="s">
        <v>273</v>
      </c>
      <c r="B2" s="204"/>
      <c r="C2" s="204"/>
      <c r="D2" s="204"/>
      <c r="E2" s="204"/>
      <c r="F2" s="204"/>
      <c r="G2" s="205"/>
    </row>
    <row r="3" spans="1:7" ht="13.5" customHeight="1">
      <c r="A3" s="126" t="s">
        <v>79</v>
      </c>
      <c r="B3" s="186" t="s">
        <v>80</v>
      </c>
      <c r="C3" s="186" t="s">
        <v>81</v>
      </c>
      <c r="D3" s="186"/>
      <c r="E3" s="186"/>
      <c r="F3" s="186"/>
      <c r="G3" s="131" t="s">
        <v>94</v>
      </c>
    </row>
    <row r="4" spans="1:7" ht="13.5" customHeight="1">
      <c r="A4" s="185"/>
      <c r="B4" s="187"/>
      <c r="C4" s="80" t="s">
        <v>82</v>
      </c>
      <c r="D4" s="80" t="s">
        <v>83</v>
      </c>
      <c r="E4" s="80" t="s">
        <v>84</v>
      </c>
      <c r="F4" s="80" t="s">
        <v>85</v>
      </c>
      <c r="G4" s="132"/>
    </row>
    <row r="5" spans="1:7" ht="12.75">
      <c r="A5" s="30" t="s">
        <v>86</v>
      </c>
      <c r="B5" s="32">
        <v>352972</v>
      </c>
      <c r="C5" s="32">
        <v>86041</v>
      </c>
      <c r="D5" s="31">
        <v>92752</v>
      </c>
      <c r="E5" s="31">
        <v>86045</v>
      </c>
      <c r="F5" s="31">
        <v>79189</v>
      </c>
      <c r="G5" s="32">
        <v>344027</v>
      </c>
    </row>
    <row r="6" spans="1:7" ht="12.75">
      <c r="A6" s="34" t="s">
        <v>87</v>
      </c>
      <c r="B6" s="33">
        <v>328844</v>
      </c>
      <c r="C6" s="33">
        <v>83754</v>
      </c>
      <c r="D6" s="8">
        <v>93634</v>
      </c>
      <c r="E6" s="8">
        <v>79942</v>
      </c>
      <c r="F6" s="8">
        <v>73408</v>
      </c>
      <c r="G6" s="33">
        <v>330738</v>
      </c>
    </row>
    <row r="7" spans="1:7" ht="12.75">
      <c r="A7" s="102" t="s">
        <v>44</v>
      </c>
      <c r="B7" s="33">
        <v>232951</v>
      </c>
      <c r="C7" s="33">
        <v>62574</v>
      </c>
      <c r="D7" s="8">
        <v>68750</v>
      </c>
      <c r="E7" s="8">
        <v>59139</v>
      </c>
      <c r="F7" s="8">
        <v>52533</v>
      </c>
      <c r="G7" s="33">
        <v>242996</v>
      </c>
    </row>
    <row r="8" spans="1:7" ht="12.75">
      <c r="A8" s="102" t="s">
        <v>88</v>
      </c>
      <c r="B8" s="33">
        <v>80430</v>
      </c>
      <c r="C8" s="33">
        <v>19193</v>
      </c>
      <c r="D8" s="8">
        <v>23669</v>
      </c>
      <c r="E8" s="8">
        <v>19907</v>
      </c>
      <c r="F8" s="8">
        <v>19334</v>
      </c>
      <c r="G8" s="33">
        <v>82103</v>
      </c>
    </row>
    <row r="9" spans="1:7" ht="13.5" thickBot="1">
      <c r="A9" s="103" t="s">
        <v>269</v>
      </c>
      <c r="B9" s="98">
        <v>15463</v>
      </c>
      <c r="C9" s="98">
        <v>1987</v>
      </c>
      <c r="D9" s="99">
        <v>1215</v>
      </c>
      <c r="E9" s="99">
        <v>896</v>
      </c>
      <c r="F9" s="99">
        <v>1541</v>
      </c>
      <c r="G9" s="98">
        <v>5639</v>
      </c>
    </row>
    <row r="10" spans="1:7" ht="12.75">
      <c r="A10" s="206" t="s">
        <v>270</v>
      </c>
      <c r="B10" s="207"/>
      <c r="C10" s="207"/>
      <c r="D10" s="207"/>
      <c r="E10" s="207"/>
      <c r="F10" s="207"/>
      <c r="G10" s="208"/>
    </row>
    <row r="13" spans="1:7" ht="12.75">
      <c r="A13" s="123" t="s">
        <v>162</v>
      </c>
      <c r="B13" s="124"/>
      <c r="C13" s="124"/>
      <c r="D13" s="124"/>
      <c r="E13" s="124"/>
      <c r="F13" s="124"/>
      <c r="G13" s="125"/>
    </row>
    <row r="14" spans="1:7" ht="12.75">
      <c r="A14" s="128" t="s">
        <v>271</v>
      </c>
      <c r="B14" s="129"/>
      <c r="C14" s="129"/>
      <c r="D14" s="129"/>
      <c r="E14" s="129"/>
      <c r="F14" s="129"/>
      <c r="G14" s="130"/>
    </row>
    <row r="15" spans="1:7" ht="11.25" customHeight="1">
      <c r="A15" s="209" t="s">
        <v>90</v>
      </c>
      <c r="B15" s="210"/>
      <c r="C15" s="186" t="s">
        <v>91</v>
      </c>
      <c r="D15" s="213" t="s">
        <v>95</v>
      </c>
      <c r="E15" s="214"/>
      <c r="F15" s="215"/>
      <c r="G15" s="131" t="s">
        <v>93</v>
      </c>
    </row>
    <row r="16" spans="1:7" ht="12.75">
      <c r="A16" s="211"/>
      <c r="B16" s="212"/>
      <c r="C16" s="187"/>
      <c r="D16" s="80" t="s">
        <v>44</v>
      </c>
      <c r="E16" s="80" t="s">
        <v>92</v>
      </c>
      <c r="F16" s="80" t="s">
        <v>269</v>
      </c>
      <c r="G16" s="132"/>
    </row>
    <row r="17" spans="1:7" ht="12.75">
      <c r="A17" s="34" t="s">
        <v>96</v>
      </c>
      <c r="B17" s="35"/>
      <c r="C17" s="36">
        <v>27169</v>
      </c>
      <c r="D17" s="36">
        <v>18175</v>
      </c>
      <c r="E17" s="36">
        <v>6169</v>
      </c>
      <c r="F17" s="36">
        <v>829</v>
      </c>
      <c r="G17" s="36">
        <v>25173</v>
      </c>
    </row>
    <row r="18" spans="1:7" ht="12.75">
      <c r="A18" s="34" t="s">
        <v>97</v>
      </c>
      <c r="B18" s="37"/>
      <c r="C18" s="38">
        <v>32186</v>
      </c>
      <c r="D18" s="38">
        <v>28795</v>
      </c>
      <c r="E18" s="38">
        <v>7091</v>
      </c>
      <c r="F18" s="38">
        <v>536</v>
      </c>
      <c r="G18" s="38">
        <v>36422</v>
      </c>
    </row>
    <row r="19" spans="1:7" ht="12.75">
      <c r="A19" s="34" t="s">
        <v>98</v>
      </c>
      <c r="B19" s="37"/>
      <c r="C19" s="38">
        <v>26686</v>
      </c>
      <c r="D19" s="38">
        <v>15604</v>
      </c>
      <c r="E19" s="38">
        <v>5933</v>
      </c>
      <c r="F19" s="38">
        <v>622</v>
      </c>
      <c r="G19" s="38">
        <v>22159</v>
      </c>
    </row>
    <row r="20" spans="1:7" ht="12.75">
      <c r="A20" s="34" t="s">
        <v>99</v>
      </c>
      <c r="B20" s="37"/>
      <c r="C20" s="38">
        <v>22186</v>
      </c>
      <c r="D20" s="38">
        <v>13009</v>
      </c>
      <c r="E20" s="38">
        <v>7078</v>
      </c>
      <c r="F20" s="38">
        <v>454</v>
      </c>
      <c r="G20" s="38">
        <v>20541</v>
      </c>
    </row>
    <row r="21" spans="1:7" ht="12.75">
      <c r="A21" s="34" t="s">
        <v>100</v>
      </c>
      <c r="B21" s="37"/>
      <c r="C21" s="38">
        <v>40284</v>
      </c>
      <c r="D21" s="38">
        <v>33919</v>
      </c>
      <c r="E21" s="38">
        <v>5871</v>
      </c>
      <c r="F21" s="38">
        <v>430</v>
      </c>
      <c r="G21" s="38">
        <v>40220</v>
      </c>
    </row>
    <row r="22" spans="1:7" ht="12.75">
      <c r="A22" s="34" t="s">
        <v>101</v>
      </c>
      <c r="B22" s="37"/>
      <c r="C22" s="38">
        <v>30282</v>
      </c>
      <c r="D22" s="38">
        <v>21822</v>
      </c>
      <c r="E22" s="38">
        <v>10720</v>
      </c>
      <c r="F22" s="38">
        <v>331</v>
      </c>
      <c r="G22" s="38">
        <v>32873</v>
      </c>
    </row>
    <row r="23" spans="1:7" ht="12.75">
      <c r="A23" s="34" t="s">
        <v>102</v>
      </c>
      <c r="B23" s="37"/>
      <c r="C23" s="38">
        <v>30699</v>
      </c>
      <c r="D23" s="38">
        <v>22249</v>
      </c>
      <c r="E23" s="38">
        <v>6578</v>
      </c>
      <c r="F23" s="38">
        <v>299</v>
      </c>
      <c r="G23" s="38">
        <v>29126</v>
      </c>
    </row>
    <row r="24" spans="1:7" ht="12.75">
      <c r="A24" s="34" t="s">
        <v>103</v>
      </c>
      <c r="B24" s="37"/>
      <c r="C24" s="38">
        <v>30142</v>
      </c>
      <c r="D24" s="38">
        <v>20744</v>
      </c>
      <c r="E24" s="38">
        <v>5838</v>
      </c>
      <c r="F24" s="38">
        <v>338</v>
      </c>
      <c r="G24" s="38">
        <v>26920</v>
      </c>
    </row>
    <row r="25" spans="1:7" ht="12.75">
      <c r="A25" s="34" t="s">
        <v>104</v>
      </c>
      <c r="B25" s="37"/>
      <c r="C25" s="38">
        <v>25204</v>
      </c>
      <c r="D25" s="38">
        <v>16146</v>
      </c>
      <c r="E25" s="38">
        <v>7491</v>
      </c>
      <c r="F25" s="38">
        <v>259</v>
      </c>
      <c r="G25" s="38">
        <v>23896</v>
      </c>
    </row>
    <row r="26" spans="1:7" ht="12.75">
      <c r="A26" s="34" t="s">
        <v>105</v>
      </c>
      <c r="B26" s="37"/>
      <c r="C26" s="38">
        <v>28586</v>
      </c>
      <c r="D26" s="38">
        <v>18737</v>
      </c>
      <c r="E26" s="38">
        <v>7290</v>
      </c>
      <c r="F26" s="38">
        <v>300</v>
      </c>
      <c r="G26" s="38">
        <v>26327</v>
      </c>
    </row>
    <row r="27" spans="1:7" ht="12.75">
      <c r="A27" s="34" t="s">
        <v>106</v>
      </c>
      <c r="B27" s="37"/>
      <c r="C27" s="38">
        <v>28928</v>
      </c>
      <c r="D27" s="38">
        <v>19014</v>
      </c>
      <c r="E27" s="38">
        <v>6016</v>
      </c>
      <c r="F27" s="38">
        <v>691</v>
      </c>
      <c r="G27" s="38">
        <v>25721</v>
      </c>
    </row>
    <row r="28" spans="1:7" ht="12.75">
      <c r="A28" s="34" t="s">
        <v>107</v>
      </c>
      <c r="B28" s="37"/>
      <c r="C28" s="38">
        <v>21675</v>
      </c>
      <c r="D28" s="38">
        <v>14782</v>
      </c>
      <c r="E28" s="38">
        <v>6028</v>
      </c>
      <c r="F28" s="38">
        <v>550</v>
      </c>
      <c r="G28" s="38">
        <v>21360</v>
      </c>
    </row>
    <row r="29" spans="1:7" ht="13.5" thickBot="1">
      <c r="A29" s="216" t="s">
        <v>94</v>
      </c>
      <c r="B29" s="217"/>
      <c r="C29" s="100">
        <v>344027</v>
      </c>
      <c r="D29" s="100">
        <v>242996</v>
      </c>
      <c r="E29" s="100">
        <v>82103</v>
      </c>
      <c r="F29" s="100">
        <v>5639</v>
      </c>
      <c r="G29" s="101">
        <v>330738</v>
      </c>
    </row>
    <row r="30" spans="1:7" ht="12.75">
      <c r="A30" s="206" t="s">
        <v>270</v>
      </c>
      <c r="B30" s="207"/>
      <c r="C30" s="207"/>
      <c r="D30" s="207"/>
      <c r="E30" s="207"/>
      <c r="F30" s="207"/>
      <c r="G30" s="208"/>
    </row>
    <row r="34" ht="12.75">
      <c r="A34" s="71" t="s">
        <v>173</v>
      </c>
    </row>
  </sheetData>
  <sheetProtection/>
  <mergeCells count="15">
    <mergeCell ref="A30:G30"/>
    <mergeCell ref="C15:C16"/>
    <mergeCell ref="A15:B16"/>
    <mergeCell ref="D15:F15"/>
    <mergeCell ref="A29:B29"/>
    <mergeCell ref="A14:G14"/>
    <mergeCell ref="G15:G16"/>
    <mergeCell ref="A13:G13"/>
    <mergeCell ref="C3:F3"/>
    <mergeCell ref="G3:G4"/>
    <mergeCell ref="A3:A4"/>
    <mergeCell ref="B3:B4"/>
    <mergeCell ref="A1:G1"/>
    <mergeCell ref="A2:G2"/>
    <mergeCell ref="A10:G10"/>
  </mergeCells>
  <hyperlinks>
    <hyperlink ref="I1" location="Indice!A2" display="Volver"/>
    <hyperlink ref="A34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F27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.28125" style="3" bestFit="1" customWidth="1"/>
    <col min="2" max="2" width="35.57421875" style="3" bestFit="1" customWidth="1"/>
    <col min="3" max="7" width="21.00390625" style="3" customWidth="1"/>
    <col min="8" max="16384" width="11.421875" style="3" customWidth="1"/>
  </cols>
  <sheetData>
    <row r="1" spans="1:9" ht="12.75">
      <c r="A1" s="123" t="s">
        <v>163</v>
      </c>
      <c r="B1" s="124"/>
      <c r="C1" s="124"/>
      <c r="D1" s="124"/>
      <c r="E1" s="124"/>
      <c r="F1" s="124"/>
      <c r="G1" s="125"/>
      <c r="I1" s="71" t="s">
        <v>173</v>
      </c>
    </row>
    <row r="2" spans="1:7" ht="13.5" customHeight="1">
      <c r="A2" s="128" t="s">
        <v>272</v>
      </c>
      <c r="B2" s="129"/>
      <c r="C2" s="129"/>
      <c r="D2" s="129"/>
      <c r="E2" s="129"/>
      <c r="F2" s="129"/>
      <c r="G2" s="130"/>
    </row>
    <row r="3" spans="1:7" ht="13.5" customHeight="1">
      <c r="A3" s="126" t="s">
        <v>0</v>
      </c>
      <c r="B3" s="186" t="s">
        <v>1</v>
      </c>
      <c r="C3" s="186" t="s">
        <v>91</v>
      </c>
      <c r="D3" s="213" t="s">
        <v>95</v>
      </c>
      <c r="E3" s="214"/>
      <c r="F3" s="215"/>
      <c r="G3" s="131" t="s">
        <v>93</v>
      </c>
    </row>
    <row r="4" spans="1:7" ht="12.75">
      <c r="A4" s="185"/>
      <c r="B4" s="187"/>
      <c r="C4" s="187"/>
      <c r="D4" s="80" t="s">
        <v>44</v>
      </c>
      <c r="E4" s="80" t="s">
        <v>92</v>
      </c>
      <c r="F4" s="80" t="s">
        <v>89</v>
      </c>
      <c r="G4" s="132"/>
    </row>
    <row r="5" spans="1:7" ht="12.75">
      <c r="A5" s="15">
        <v>67</v>
      </c>
      <c r="B5" s="16" t="s">
        <v>15</v>
      </c>
      <c r="C5" s="5">
        <v>83368</v>
      </c>
      <c r="D5" s="5">
        <v>30006</v>
      </c>
      <c r="E5" s="5">
        <v>13067</v>
      </c>
      <c r="F5" s="5">
        <v>2230</v>
      </c>
      <c r="G5" s="5">
        <v>45303</v>
      </c>
    </row>
    <row r="6" spans="1:7" ht="12.75">
      <c r="A6" s="7">
        <v>78</v>
      </c>
      <c r="B6" s="17" t="s">
        <v>174</v>
      </c>
      <c r="C6" s="8">
        <v>77178</v>
      </c>
      <c r="D6" s="8">
        <v>48018</v>
      </c>
      <c r="E6" s="8">
        <v>20158</v>
      </c>
      <c r="F6" s="8">
        <v>748</v>
      </c>
      <c r="G6" s="8">
        <v>68924</v>
      </c>
    </row>
    <row r="7" spans="1:7" ht="12.75">
      <c r="A7" s="7">
        <v>80</v>
      </c>
      <c r="B7" s="17" t="s">
        <v>16</v>
      </c>
      <c r="C7" s="8">
        <v>9242</v>
      </c>
      <c r="D7" s="8">
        <v>5155</v>
      </c>
      <c r="E7" s="8">
        <v>2403</v>
      </c>
      <c r="F7" s="8">
        <v>79</v>
      </c>
      <c r="G7" s="8">
        <v>7637</v>
      </c>
    </row>
    <row r="8" spans="1:7" ht="12.75">
      <c r="A8" s="7">
        <v>81</v>
      </c>
      <c r="B8" s="17" t="s">
        <v>227</v>
      </c>
      <c r="C8" s="8">
        <v>25544</v>
      </c>
      <c r="D8" s="8">
        <v>60950</v>
      </c>
      <c r="E8" s="8">
        <v>5579</v>
      </c>
      <c r="F8" s="8">
        <v>1380</v>
      </c>
      <c r="G8" s="8">
        <v>67909</v>
      </c>
    </row>
    <row r="9" spans="1:7" ht="12.75">
      <c r="A9" s="7">
        <v>88</v>
      </c>
      <c r="B9" s="17" t="s">
        <v>276</v>
      </c>
      <c r="C9" s="8">
        <v>4258</v>
      </c>
      <c r="D9" s="8">
        <v>23081</v>
      </c>
      <c r="E9" s="8">
        <v>1610</v>
      </c>
      <c r="F9" s="8">
        <v>263</v>
      </c>
      <c r="G9" s="8">
        <v>24954</v>
      </c>
    </row>
    <row r="10" spans="1:7" ht="12.75">
      <c r="A10" s="7">
        <v>99</v>
      </c>
      <c r="B10" s="17" t="s">
        <v>228</v>
      </c>
      <c r="C10" s="8">
        <v>58697</v>
      </c>
      <c r="D10" s="8">
        <v>32974</v>
      </c>
      <c r="E10" s="8">
        <v>16418</v>
      </c>
      <c r="F10" s="8">
        <v>542</v>
      </c>
      <c r="G10" s="8">
        <v>49934</v>
      </c>
    </row>
    <row r="11" spans="1:7" ht="12.75">
      <c r="A11" s="10">
        <v>107</v>
      </c>
      <c r="B11" s="18" t="s">
        <v>229</v>
      </c>
      <c r="C11" s="11">
        <v>84240</v>
      </c>
      <c r="D11" s="11">
        <v>41952</v>
      </c>
      <c r="E11" s="11">
        <v>21990</v>
      </c>
      <c r="F11" s="11">
        <v>389</v>
      </c>
      <c r="G11" s="11">
        <v>64331</v>
      </c>
    </row>
    <row r="12" spans="1:7" ht="12.75" customHeight="1">
      <c r="A12" s="133" t="s">
        <v>17</v>
      </c>
      <c r="B12" s="134"/>
      <c r="C12" s="19">
        <v>342527</v>
      </c>
      <c r="D12" s="19">
        <v>242136</v>
      </c>
      <c r="E12" s="19">
        <v>81225</v>
      </c>
      <c r="F12" s="19">
        <v>5631</v>
      </c>
      <c r="G12" s="20">
        <v>328992</v>
      </c>
    </row>
    <row r="13" spans="1:7" ht="12.75">
      <c r="A13" s="15">
        <v>62</v>
      </c>
      <c r="B13" s="16" t="s">
        <v>18</v>
      </c>
      <c r="C13" s="5">
        <v>3</v>
      </c>
      <c r="D13" s="5">
        <v>37</v>
      </c>
      <c r="E13" s="5">
        <v>9</v>
      </c>
      <c r="F13" s="5"/>
      <c r="G13" s="5">
        <v>46</v>
      </c>
    </row>
    <row r="14" spans="1:7" ht="12.75">
      <c r="A14" s="7">
        <v>63</v>
      </c>
      <c r="B14" s="17" t="s">
        <v>230</v>
      </c>
      <c r="C14" s="8">
        <v>182</v>
      </c>
      <c r="D14" s="8">
        <v>202</v>
      </c>
      <c r="E14" s="8">
        <v>167</v>
      </c>
      <c r="F14" s="8"/>
      <c r="G14" s="8">
        <v>369</v>
      </c>
    </row>
    <row r="15" spans="1:7" ht="12.75">
      <c r="A15" s="7">
        <v>65</v>
      </c>
      <c r="B15" s="17" t="s">
        <v>19</v>
      </c>
      <c r="C15" s="8">
        <v>337</v>
      </c>
      <c r="D15" s="8">
        <v>275</v>
      </c>
      <c r="E15" s="8">
        <v>294</v>
      </c>
      <c r="F15" s="8"/>
      <c r="G15" s="8">
        <v>569</v>
      </c>
    </row>
    <row r="16" spans="1:7" ht="12.75">
      <c r="A16" s="7">
        <v>68</v>
      </c>
      <c r="B16" s="17" t="s">
        <v>20</v>
      </c>
      <c r="C16" s="8">
        <v>40</v>
      </c>
      <c r="D16" s="8">
        <v>41</v>
      </c>
      <c r="E16" s="8">
        <v>20</v>
      </c>
      <c r="F16" s="8">
        <v>4</v>
      </c>
      <c r="G16" s="8">
        <v>65</v>
      </c>
    </row>
    <row r="17" spans="1:7" ht="12.75">
      <c r="A17" s="7">
        <v>76</v>
      </c>
      <c r="B17" s="17" t="s">
        <v>231</v>
      </c>
      <c r="C17" s="8">
        <v>908</v>
      </c>
      <c r="D17" s="8">
        <v>295</v>
      </c>
      <c r="E17" s="8">
        <v>360</v>
      </c>
      <c r="F17" s="8">
        <v>4</v>
      </c>
      <c r="G17" s="8">
        <v>659</v>
      </c>
    </row>
    <row r="18" spans="1:7" ht="12.75">
      <c r="A18" s="10">
        <v>94</v>
      </c>
      <c r="B18" s="18" t="s">
        <v>21</v>
      </c>
      <c r="C18" s="11">
        <v>30</v>
      </c>
      <c r="D18" s="11">
        <v>10</v>
      </c>
      <c r="E18" s="11">
        <v>28</v>
      </c>
      <c r="F18" s="11"/>
      <c r="G18" s="11">
        <v>38</v>
      </c>
    </row>
    <row r="19" spans="1:7" ht="12.75" customHeight="1">
      <c r="A19" s="135" t="s">
        <v>22</v>
      </c>
      <c r="B19" s="136"/>
      <c r="C19" s="21">
        <v>1500</v>
      </c>
      <c r="D19" s="21">
        <v>860</v>
      </c>
      <c r="E19" s="21">
        <v>878</v>
      </c>
      <c r="F19" s="21">
        <v>8</v>
      </c>
      <c r="G19" s="22">
        <v>1746</v>
      </c>
    </row>
    <row r="20" spans="1:7" ht="12.75" customHeight="1">
      <c r="A20" s="172" t="s">
        <v>23</v>
      </c>
      <c r="B20" s="149"/>
      <c r="C20" s="23">
        <v>344027</v>
      </c>
      <c r="D20" s="23">
        <v>242996</v>
      </c>
      <c r="E20" s="23">
        <v>82103</v>
      </c>
      <c r="F20" s="23">
        <v>5639</v>
      </c>
      <c r="G20" s="24">
        <v>330738</v>
      </c>
    </row>
    <row r="21" spans="1:7" s="27" customFormat="1" ht="12.75" customHeight="1">
      <c r="A21" s="140" t="s">
        <v>46</v>
      </c>
      <c r="B21" s="141"/>
      <c r="C21" s="25"/>
      <c r="D21" s="25">
        <f>+D20/G20</f>
        <v>0.7347084399131639</v>
      </c>
      <c r="E21" s="25">
        <f>+E20/G20</f>
        <v>0.24824181073840926</v>
      </c>
      <c r="F21" s="25">
        <f>+F20/G20</f>
        <v>0.017049749348426853</v>
      </c>
      <c r="G21" s="26">
        <f>SUM(D21:F21)</f>
        <v>1</v>
      </c>
    </row>
    <row r="22" spans="1:7" s="27" customFormat="1" ht="12.75" customHeight="1">
      <c r="A22" s="197" t="s">
        <v>270</v>
      </c>
      <c r="B22" s="198"/>
      <c r="C22" s="198"/>
      <c r="D22" s="198"/>
      <c r="E22" s="198"/>
      <c r="F22" s="198"/>
      <c r="G22" s="199"/>
    </row>
    <row r="23" spans="1:7" s="27" customFormat="1" ht="42.75" customHeight="1">
      <c r="A23" s="218" t="s">
        <v>224</v>
      </c>
      <c r="B23" s="219"/>
      <c r="C23" s="219"/>
      <c r="D23" s="219"/>
      <c r="E23" s="219"/>
      <c r="F23" s="219"/>
      <c r="G23" s="220"/>
    </row>
    <row r="24" spans="1:240" s="27" customFormat="1" ht="27" customHeight="1">
      <c r="A24" s="145" t="s">
        <v>275</v>
      </c>
      <c r="B24" s="146"/>
      <c r="C24" s="146"/>
      <c r="D24" s="146"/>
      <c r="E24" s="146"/>
      <c r="F24" s="146"/>
      <c r="G24" s="14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9"/>
      <c r="Y24" s="179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1"/>
      <c r="AS24" s="179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1"/>
      <c r="BM24" s="179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1"/>
      <c r="CG24" s="179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1"/>
      <c r="DA24" s="179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1"/>
      <c r="DU24" s="179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1"/>
      <c r="EO24" s="179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1"/>
      <c r="FI24" s="179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1"/>
      <c r="GC24" s="179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1"/>
      <c r="GW24" s="179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1"/>
      <c r="HQ24" s="179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</row>
    <row r="25" spans="1:240" s="27" customFormat="1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  <c r="Y25" s="179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1"/>
      <c r="AS25" s="179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1"/>
      <c r="BM25" s="179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1"/>
      <c r="CG25" s="179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1"/>
      <c r="DA25" s="179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1"/>
      <c r="DU25" s="179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1"/>
      <c r="EO25" s="179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1"/>
      <c r="FI25" s="179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1"/>
      <c r="GC25" s="179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1"/>
      <c r="GW25" s="179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1"/>
      <c r="HQ25" s="179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</row>
    <row r="26" spans="1:7" s="27" customFormat="1" ht="12.75">
      <c r="A26" s="28"/>
      <c r="B26" s="28"/>
      <c r="C26" s="28"/>
      <c r="D26" s="28"/>
      <c r="E26" s="28"/>
      <c r="F26" s="28"/>
      <c r="G26" s="28"/>
    </row>
    <row r="27" ht="12.75">
      <c r="B27" s="71" t="s">
        <v>173</v>
      </c>
    </row>
  </sheetData>
  <sheetProtection/>
  <mergeCells count="36">
    <mergeCell ref="EO25:FH25"/>
    <mergeCell ref="FI25:GB25"/>
    <mergeCell ref="GC25:GV25"/>
    <mergeCell ref="GW25:HP25"/>
    <mergeCell ref="HQ25:IF25"/>
    <mergeCell ref="Y25:AR25"/>
    <mergeCell ref="AS25:BL25"/>
    <mergeCell ref="BM25:CF25"/>
    <mergeCell ref="CG25:CZ25"/>
    <mergeCell ref="DA25:DT25"/>
    <mergeCell ref="DU25:EN25"/>
    <mergeCell ref="A1:G1"/>
    <mergeCell ref="A2:G2"/>
    <mergeCell ref="C3:C4"/>
    <mergeCell ref="D3:F3"/>
    <mergeCell ref="G3:G4"/>
    <mergeCell ref="A12:B12"/>
    <mergeCell ref="A3:A4"/>
    <mergeCell ref="EO24:FH24"/>
    <mergeCell ref="B3:B4"/>
    <mergeCell ref="A22:G22"/>
    <mergeCell ref="A19:B19"/>
    <mergeCell ref="A21:B21"/>
    <mergeCell ref="A23:G23"/>
    <mergeCell ref="A20:B20"/>
    <mergeCell ref="A24:G24"/>
    <mergeCell ref="FI24:GB24"/>
    <mergeCell ref="GC24:GV24"/>
    <mergeCell ref="GW24:HP24"/>
    <mergeCell ref="HQ24:IF24"/>
    <mergeCell ref="Y24:AR24"/>
    <mergeCell ref="AS24:BL24"/>
    <mergeCell ref="BM24:CF24"/>
    <mergeCell ref="CG24:CZ24"/>
    <mergeCell ref="DA24:DT24"/>
    <mergeCell ref="DU24:EN24"/>
  </mergeCells>
  <hyperlinks>
    <hyperlink ref="I1" location="Indice!A2" display="Volver"/>
    <hyperlink ref="B27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48.57421875" style="3" customWidth="1"/>
    <col min="2" max="2" width="16.421875" style="3" customWidth="1"/>
    <col min="3" max="3" width="13.7109375" style="3" customWidth="1"/>
    <col min="4" max="4" width="16.421875" style="3" customWidth="1"/>
    <col min="5" max="6" width="13.7109375" style="3" customWidth="1"/>
    <col min="7" max="7" width="4.140625" style="3" customWidth="1"/>
    <col min="8" max="16384" width="11.421875" style="3" customWidth="1"/>
  </cols>
  <sheetData>
    <row r="1" spans="1:8" ht="12.75">
      <c r="A1" s="123" t="s">
        <v>144</v>
      </c>
      <c r="B1" s="124"/>
      <c r="C1" s="124"/>
      <c r="D1" s="124"/>
      <c r="E1" s="124"/>
      <c r="F1" s="125"/>
      <c r="H1" s="71" t="s">
        <v>173</v>
      </c>
    </row>
    <row r="2" spans="1:6" ht="12.75">
      <c r="A2" s="128" t="s">
        <v>278</v>
      </c>
      <c r="B2" s="129"/>
      <c r="C2" s="129"/>
      <c r="D2" s="129"/>
      <c r="E2" s="129"/>
      <c r="F2" s="130"/>
    </row>
    <row r="3" spans="1:6" ht="13.5" customHeight="1">
      <c r="A3" s="126" t="s">
        <v>108</v>
      </c>
      <c r="B3" s="127">
        <v>2016</v>
      </c>
      <c r="C3" s="127"/>
      <c r="D3" s="127">
        <v>2017</v>
      </c>
      <c r="E3" s="127"/>
      <c r="F3" s="131" t="s">
        <v>29</v>
      </c>
    </row>
    <row r="4" spans="1:6" ht="12.75">
      <c r="A4" s="126"/>
      <c r="B4" s="74" t="s">
        <v>30</v>
      </c>
      <c r="C4" s="73" t="s">
        <v>31</v>
      </c>
      <c r="D4" s="74" t="s">
        <v>30</v>
      </c>
      <c r="E4" s="74"/>
      <c r="F4" s="132"/>
    </row>
    <row r="5" spans="1:6" ht="12.75">
      <c r="A5" s="4" t="s">
        <v>109</v>
      </c>
      <c r="B5" s="5"/>
      <c r="C5" s="6"/>
      <c r="D5" s="5"/>
      <c r="E5" s="6"/>
      <c r="F5" s="6"/>
    </row>
    <row r="6" spans="1:6" ht="12.75">
      <c r="A6" s="7" t="s">
        <v>110</v>
      </c>
      <c r="B6" s="8">
        <v>1935515</v>
      </c>
      <c r="C6" s="9">
        <v>0.564674494152725</v>
      </c>
      <c r="D6" s="8">
        <v>1937489</v>
      </c>
      <c r="E6" s="9">
        <v>0.5708899008634851</v>
      </c>
      <c r="F6" s="9">
        <v>0.0010198835968722175</v>
      </c>
    </row>
    <row r="7" spans="1:6" ht="12.75">
      <c r="A7" s="7" t="s">
        <v>111</v>
      </c>
      <c r="B7" s="8">
        <v>1492150</v>
      </c>
      <c r="C7" s="9">
        <v>0.43532550584727503</v>
      </c>
      <c r="D7" s="8">
        <v>1456316</v>
      </c>
      <c r="E7" s="9">
        <v>0.42911009913651493</v>
      </c>
      <c r="F7" s="9">
        <v>-0.024015011895586857</v>
      </c>
    </row>
    <row r="8" spans="1:6" ht="12.75">
      <c r="A8" s="10" t="s">
        <v>112</v>
      </c>
      <c r="B8" s="11">
        <v>3427665</v>
      </c>
      <c r="C8" s="12">
        <v>1</v>
      </c>
      <c r="D8" s="11">
        <v>3393805</v>
      </c>
      <c r="E8" s="12">
        <v>1</v>
      </c>
      <c r="F8" s="12">
        <v>-0.009878444947216236</v>
      </c>
    </row>
    <row r="9" spans="1:6" ht="12.75">
      <c r="A9" s="13" t="s">
        <v>113</v>
      </c>
      <c r="B9" s="8"/>
      <c r="C9" s="9"/>
      <c r="D9" s="8"/>
      <c r="E9" s="9"/>
      <c r="F9" s="9"/>
    </row>
    <row r="10" spans="1:6" ht="12.75">
      <c r="A10" s="7" t="s">
        <v>114</v>
      </c>
      <c r="B10" s="8">
        <v>2007899</v>
      </c>
      <c r="C10" s="9">
        <v>0.5857920771137203</v>
      </c>
      <c r="D10" s="8">
        <v>2004130</v>
      </c>
      <c r="E10" s="9">
        <v>0.5905259730597368</v>
      </c>
      <c r="F10" s="9">
        <v>-0.0018770864470772919</v>
      </c>
    </row>
    <row r="11" spans="1:6" ht="12.75">
      <c r="A11" s="7" t="s">
        <v>115</v>
      </c>
      <c r="B11" s="8">
        <v>254665</v>
      </c>
      <c r="C11" s="9">
        <v>0.0742969339185714</v>
      </c>
      <c r="D11" s="8">
        <v>251134</v>
      </c>
      <c r="E11" s="9">
        <v>0.07399776946524624</v>
      </c>
      <c r="F11" s="9">
        <v>-0.013865273987395232</v>
      </c>
    </row>
    <row r="12" spans="1:6" ht="12.75">
      <c r="A12" s="7" t="s">
        <v>116</v>
      </c>
      <c r="B12" s="8">
        <v>236903</v>
      </c>
      <c r="C12" s="9">
        <v>0.06911498060633113</v>
      </c>
      <c r="D12" s="8">
        <v>232542</v>
      </c>
      <c r="E12" s="9">
        <v>0.06851955253763843</v>
      </c>
      <c r="F12" s="9">
        <v>-0.018408378112560797</v>
      </c>
    </row>
    <row r="13" spans="1:6" ht="12.75">
      <c r="A13" s="7" t="s">
        <v>117</v>
      </c>
      <c r="B13" s="8">
        <v>197777</v>
      </c>
      <c r="C13" s="9">
        <v>0.0577002128270995</v>
      </c>
      <c r="D13" s="8">
        <v>190194</v>
      </c>
      <c r="E13" s="9">
        <v>0.05604152271565396</v>
      </c>
      <c r="F13" s="9">
        <v>-0.03834116201580573</v>
      </c>
    </row>
    <row r="14" spans="1:6" ht="12.75">
      <c r="A14" s="7" t="s">
        <v>118</v>
      </c>
      <c r="B14" s="8">
        <v>730421</v>
      </c>
      <c r="C14" s="9">
        <v>0.2130957955342777</v>
      </c>
      <c r="D14" s="8">
        <v>715805</v>
      </c>
      <c r="E14" s="9">
        <v>0.2109151822217246</v>
      </c>
      <c r="F14" s="9">
        <v>-0.02001037757676738</v>
      </c>
    </row>
    <row r="15" spans="1:6" ht="12.75">
      <c r="A15" s="10" t="s">
        <v>119</v>
      </c>
      <c r="B15" s="11">
        <v>3427665</v>
      </c>
      <c r="C15" s="12">
        <v>1</v>
      </c>
      <c r="D15" s="11">
        <v>3393805</v>
      </c>
      <c r="E15" s="12">
        <v>1</v>
      </c>
      <c r="F15" s="12">
        <v>-0.009878444947216236</v>
      </c>
    </row>
    <row r="16" spans="1:6" ht="12.75">
      <c r="A16" s="13" t="s">
        <v>120</v>
      </c>
      <c r="B16" s="8"/>
      <c r="C16" s="9"/>
      <c r="D16" s="8"/>
      <c r="E16" s="9"/>
      <c r="F16" s="9"/>
    </row>
    <row r="17" spans="1:6" ht="12.75">
      <c r="A17" s="7" t="s">
        <v>121</v>
      </c>
      <c r="B17" s="8">
        <v>1606227</v>
      </c>
      <c r="C17" s="9">
        <v>0.8298706029144698</v>
      </c>
      <c r="D17" s="8">
        <v>1601950</v>
      </c>
      <c r="E17" s="9">
        <v>0.826817597416037</v>
      </c>
      <c r="F17" s="9">
        <v>-0.0026627618636718697</v>
      </c>
    </row>
    <row r="18" spans="1:6" ht="12.75">
      <c r="A18" s="7" t="s">
        <v>122</v>
      </c>
      <c r="B18" s="8">
        <v>65615</v>
      </c>
      <c r="C18" s="9">
        <v>0.0339005380996789</v>
      </c>
      <c r="D18" s="8">
        <v>68118</v>
      </c>
      <c r="E18" s="9">
        <v>0.03515787702536634</v>
      </c>
      <c r="F18" s="9">
        <v>0.038146765221367174</v>
      </c>
    </row>
    <row r="19" spans="1:6" ht="12.75">
      <c r="A19" s="7" t="s">
        <v>123</v>
      </c>
      <c r="B19" s="8">
        <v>116704</v>
      </c>
      <c r="C19" s="9">
        <v>0.06029609690444145</v>
      </c>
      <c r="D19" s="8">
        <v>123148</v>
      </c>
      <c r="E19" s="9">
        <v>0.06356061892480422</v>
      </c>
      <c r="F19" s="9">
        <v>0.055216616397038676</v>
      </c>
    </row>
    <row r="20" spans="1:6" ht="12.75">
      <c r="A20" s="7" t="s">
        <v>124</v>
      </c>
      <c r="B20" s="8">
        <v>146969</v>
      </c>
      <c r="C20" s="9">
        <v>0.07593276208140985</v>
      </c>
      <c r="D20" s="8">
        <v>144273</v>
      </c>
      <c r="E20" s="9">
        <v>0.0744639066337925</v>
      </c>
      <c r="F20" s="9">
        <v>-0.01834400451795959</v>
      </c>
    </row>
    <row r="21" spans="1:6" ht="12.75">
      <c r="A21" s="10" t="s">
        <v>125</v>
      </c>
      <c r="B21" s="11">
        <v>1935515</v>
      </c>
      <c r="C21" s="12">
        <v>1</v>
      </c>
      <c r="D21" s="11">
        <v>1937489</v>
      </c>
      <c r="E21" s="12">
        <v>1</v>
      </c>
      <c r="F21" s="12">
        <v>0.0010198835968722175</v>
      </c>
    </row>
    <row r="22" spans="1:6" ht="12.75">
      <c r="A22" s="13" t="s">
        <v>126</v>
      </c>
      <c r="B22" s="8"/>
      <c r="C22" s="9"/>
      <c r="D22" s="8"/>
      <c r="E22" s="9"/>
      <c r="F22" s="9"/>
    </row>
    <row r="23" spans="1:6" ht="12.75">
      <c r="A23" s="7" t="s">
        <v>127</v>
      </c>
      <c r="B23" s="8">
        <v>1239893</v>
      </c>
      <c r="C23" s="9">
        <v>0.6406010803326246</v>
      </c>
      <c r="D23" s="8">
        <v>1234600</v>
      </c>
      <c r="E23" s="9">
        <v>0.6372165209712158</v>
      </c>
      <c r="F23" s="9">
        <v>-0.0042689167533004335</v>
      </c>
    </row>
    <row r="24" spans="1:6" ht="12.75">
      <c r="A24" s="7" t="s">
        <v>128</v>
      </c>
      <c r="B24" s="8">
        <v>695622</v>
      </c>
      <c r="C24" s="9">
        <v>0.35939891966737536</v>
      </c>
      <c r="D24" s="8">
        <v>702889</v>
      </c>
      <c r="E24" s="9">
        <v>0.36278347902878416</v>
      </c>
      <c r="F24" s="9">
        <v>0.010446765628459032</v>
      </c>
    </row>
    <row r="25" spans="1:6" ht="12.75">
      <c r="A25" s="10" t="s">
        <v>129</v>
      </c>
      <c r="B25" s="11">
        <v>1935515</v>
      </c>
      <c r="C25" s="12">
        <v>1</v>
      </c>
      <c r="D25" s="11">
        <v>1937489</v>
      </c>
      <c r="E25" s="12">
        <v>1</v>
      </c>
      <c r="F25" s="12">
        <v>0.0010198835968722175</v>
      </c>
    </row>
    <row r="26" spans="1:6" ht="12.75">
      <c r="A26" s="13" t="s">
        <v>130</v>
      </c>
      <c r="B26" s="8"/>
      <c r="C26" s="9"/>
      <c r="D26" s="8"/>
      <c r="E26" s="9"/>
      <c r="F26" s="9"/>
    </row>
    <row r="27" spans="1:6" ht="12.75">
      <c r="A27" s="7" t="s">
        <v>131</v>
      </c>
      <c r="B27" s="8">
        <v>952209</v>
      </c>
      <c r="C27" s="9">
        <v>0.49196673753497133</v>
      </c>
      <c r="D27" s="8">
        <v>931715</v>
      </c>
      <c r="E27" s="9">
        <v>0.48088789149254524</v>
      </c>
      <c r="F27" s="9">
        <v>-0.021522585902884805</v>
      </c>
    </row>
    <row r="28" spans="1:6" ht="12.75">
      <c r="A28" s="7" t="s">
        <v>132</v>
      </c>
      <c r="B28" s="8">
        <v>747207</v>
      </c>
      <c r="C28" s="9">
        <v>0.3860507410172486</v>
      </c>
      <c r="D28" s="8">
        <v>755323</v>
      </c>
      <c r="E28" s="9">
        <v>0.3898463423534276</v>
      </c>
      <c r="F28" s="9">
        <v>0.010861782611779613</v>
      </c>
    </row>
    <row r="29" spans="1:6" ht="12.75">
      <c r="A29" s="7" t="s">
        <v>133</v>
      </c>
      <c r="B29" s="8">
        <v>236099</v>
      </c>
      <c r="C29" s="9">
        <v>0.12198252144778005</v>
      </c>
      <c r="D29" s="8">
        <v>250451</v>
      </c>
      <c r="E29" s="9">
        <v>0.12926576615402718</v>
      </c>
      <c r="F29" s="9">
        <v>0.060788059246333015</v>
      </c>
    </row>
    <row r="30" spans="1:6" ht="12.75">
      <c r="A30" s="10" t="s">
        <v>129</v>
      </c>
      <c r="B30" s="11">
        <v>1935515</v>
      </c>
      <c r="C30" s="12">
        <v>1</v>
      </c>
      <c r="D30" s="11">
        <v>1937489</v>
      </c>
      <c r="E30" s="12">
        <v>1</v>
      </c>
      <c r="F30" s="12">
        <v>0.0010198835968722175</v>
      </c>
    </row>
    <row r="31" spans="1:6" ht="12.75">
      <c r="A31" s="13" t="s">
        <v>134</v>
      </c>
      <c r="B31" s="8"/>
      <c r="C31" s="9"/>
      <c r="D31" s="8"/>
      <c r="E31" s="9"/>
      <c r="F31" s="9"/>
    </row>
    <row r="32" spans="1:6" ht="12.75">
      <c r="A32" s="7" t="s">
        <v>189</v>
      </c>
      <c r="B32" s="8">
        <v>399730</v>
      </c>
      <c r="C32" s="9">
        <v>0.20652384507482505</v>
      </c>
      <c r="D32" s="8">
        <v>407384</v>
      </c>
      <c r="E32" s="9">
        <v>0.21026390343377432</v>
      </c>
      <c r="F32" s="9">
        <v>0.01914792484927319</v>
      </c>
    </row>
    <row r="33" spans="1:6" ht="12.75">
      <c r="A33" s="7" t="s">
        <v>135</v>
      </c>
      <c r="B33" s="8">
        <v>381143</v>
      </c>
      <c r="C33" s="9">
        <v>0.1969207161918146</v>
      </c>
      <c r="D33" s="8">
        <v>397419</v>
      </c>
      <c r="E33" s="9">
        <v>0.2051206484269072</v>
      </c>
      <c r="F33" s="9">
        <v>0.04270313242011525</v>
      </c>
    </row>
    <row r="34" spans="1:6" ht="12.75">
      <c r="A34" s="7" t="s">
        <v>190</v>
      </c>
      <c r="B34" s="8">
        <v>376290</v>
      </c>
      <c r="C34" s="9">
        <v>0.1944133731849146</v>
      </c>
      <c r="D34" s="8">
        <v>380465</v>
      </c>
      <c r="E34" s="9">
        <v>0.19637014713373857</v>
      </c>
      <c r="F34" s="9">
        <v>0.011095165962422548</v>
      </c>
    </row>
    <row r="35" spans="1:6" ht="12.75">
      <c r="A35" s="7" t="s">
        <v>136</v>
      </c>
      <c r="B35" s="8">
        <v>332438</v>
      </c>
      <c r="C35" s="9">
        <v>0.17175687091032618</v>
      </c>
      <c r="D35" s="8">
        <v>372338</v>
      </c>
      <c r="E35" s="9">
        <v>0.19217554267404874</v>
      </c>
      <c r="F35" s="9">
        <v>0.12002238011298338</v>
      </c>
    </row>
    <row r="36" spans="1:6" ht="12.75">
      <c r="A36" s="7" t="s">
        <v>221</v>
      </c>
      <c r="B36" s="8">
        <v>19523</v>
      </c>
      <c r="C36" s="9">
        <v>0.010086721105235558</v>
      </c>
      <c r="D36" s="8">
        <v>259354</v>
      </c>
      <c r="E36" s="9">
        <v>0.1338608890166602</v>
      </c>
      <c r="F36" s="9">
        <v>12.284536188085847</v>
      </c>
    </row>
    <row r="37" spans="1:6" ht="12.75">
      <c r="A37" s="7" t="s">
        <v>137</v>
      </c>
      <c r="B37" s="8">
        <v>76403</v>
      </c>
      <c r="C37" s="9">
        <v>0.03947424845583734</v>
      </c>
      <c r="D37" s="8">
        <v>78305</v>
      </c>
      <c r="E37" s="9">
        <v>0.04041571332792083</v>
      </c>
      <c r="F37" s="9">
        <v>0.024894310432836297</v>
      </c>
    </row>
    <row r="38" spans="1:6" ht="12.75">
      <c r="A38" s="7" t="s">
        <v>277</v>
      </c>
      <c r="B38" s="8">
        <v>307278</v>
      </c>
      <c r="C38" s="9">
        <v>0.15875774664624143</v>
      </c>
      <c r="D38" s="8">
        <v>0</v>
      </c>
      <c r="E38" s="9">
        <v>0</v>
      </c>
      <c r="F38" s="9">
        <v>-1</v>
      </c>
    </row>
    <row r="39" spans="1:6" ht="12.75">
      <c r="A39" s="7" t="s">
        <v>222</v>
      </c>
      <c r="B39" s="8">
        <v>1892805</v>
      </c>
      <c r="C39" s="9">
        <v>0.9779335215691948</v>
      </c>
      <c r="D39" s="8">
        <v>1895265</v>
      </c>
      <c r="E39" s="9">
        <v>0.9782068440130498</v>
      </c>
      <c r="F39" s="9">
        <v>0.001299658443421281</v>
      </c>
    </row>
    <row r="40" spans="1:6" ht="12.75">
      <c r="A40" s="7" t="s">
        <v>191</v>
      </c>
      <c r="B40" s="8">
        <v>42710</v>
      </c>
      <c r="C40" s="9">
        <v>0.02206647843080524</v>
      </c>
      <c r="D40" s="8">
        <v>42224</v>
      </c>
      <c r="E40" s="9">
        <v>0.02179315598695012</v>
      </c>
      <c r="F40" s="9">
        <v>-0.011379068133926529</v>
      </c>
    </row>
    <row r="41" spans="1:6" ht="12.75">
      <c r="A41" s="10" t="s">
        <v>129</v>
      </c>
      <c r="B41" s="11">
        <v>1935515</v>
      </c>
      <c r="C41" s="12">
        <v>1</v>
      </c>
      <c r="D41" s="11">
        <v>1937489</v>
      </c>
      <c r="E41" s="12">
        <v>0.9999999999999999</v>
      </c>
      <c r="F41" s="12">
        <v>0.0010198835968722175</v>
      </c>
    </row>
    <row r="42" spans="1:6" ht="12.75">
      <c r="A42" s="13" t="s">
        <v>138</v>
      </c>
      <c r="B42" s="8"/>
      <c r="C42" s="9"/>
      <c r="D42" s="8"/>
      <c r="E42" s="9"/>
      <c r="F42" s="9"/>
    </row>
    <row r="43" spans="1:6" ht="12.75">
      <c r="A43" s="7" t="s">
        <v>139</v>
      </c>
      <c r="B43" s="8">
        <v>23916</v>
      </c>
      <c r="C43" s="9"/>
      <c r="D43" s="8">
        <v>21715</v>
      </c>
      <c r="E43" s="9"/>
      <c r="F43" s="9">
        <v>-0.09203043987288839</v>
      </c>
    </row>
    <row r="44" spans="1:6" ht="12.75">
      <c r="A44" s="7" t="s">
        <v>140</v>
      </c>
      <c r="B44" s="8">
        <v>22141</v>
      </c>
      <c r="C44" s="9">
        <v>1</v>
      </c>
      <c r="D44" s="8">
        <v>21373</v>
      </c>
      <c r="E44" s="9">
        <v>1</v>
      </c>
      <c r="F44" s="9">
        <v>-0.03468678018156357</v>
      </c>
    </row>
    <row r="45" spans="1:6" ht="12.75">
      <c r="A45" s="7" t="s">
        <v>141</v>
      </c>
      <c r="B45" s="8">
        <v>15291</v>
      </c>
      <c r="C45" s="9">
        <v>0.690619213224335</v>
      </c>
      <c r="D45" s="8">
        <v>14796</v>
      </c>
      <c r="E45" s="9">
        <v>0.6922753006129229</v>
      </c>
      <c r="F45" s="9">
        <v>-0.032371983519717484</v>
      </c>
    </row>
    <row r="46" spans="1:6" ht="12.75">
      <c r="A46" s="7" t="s">
        <v>142</v>
      </c>
      <c r="B46" s="8">
        <v>6289</v>
      </c>
      <c r="C46" s="9">
        <v>0.2840431778149135</v>
      </c>
      <c r="D46" s="8">
        <v>6028</v>
      </c>
      <c r="E46" s="9">
        <v>0.2820380854348945</v>
      </c>
      <c r="F46" s="9">
        <v>-0.04150103355064394</v>
      </c>
    </row>
    <row r="47" spans="1:6" ht="12.75">
      <c r="A47" s="7" t="s">
        <v>143</v>
      </c>
      <c r="B47" s="8">
        <v>561</v>
      </c>
      <c r="C47" s="9">
        <v>0.025337608960751545</v>
      </c>
      <c r="D47" s="8">
        <v>549</v>
      </c>
      <c r="E47" s="9">
        <v>0.02568661395218266</v>
      </c>
      <c r="F47" s="9">
        <v>-0.021390374331550777</v>
      </c>
    </row>
    <row r="48" spans="1:6" ht="12.75" customHeight="1">
      <c r="A48" s="120" t="s">
        <v>223</v>
      </c>
      <c r="B48" s="121"/>
      <c r="C48" s="121"/>
      <c r="D48" s="121"/>
      <c r="E48" s="121"/>
      <c r="F48" s="122"/>
    </row>
    <row r="49" spans="1:6" ht="43.5" customHeight="1">
      <c r="A49" s="117" t="s">
        <v>224</v>
      </c>
      <c r="B49" s="118"/>
      <c r="C49" s="118"/>
      <c r="D49" s="118"/>
      <c r="E49" s="118"/>
      <c r="F49" s="119"/>
    </row>
    <row r="50" spans="1:6" ht="30.75" customHeight="1">
      <c r="A50" s="114" t="s">
        <v>275</v>
      </c>
      <c r="B50" s="115"/>
      <c r="C50" s="115"/>
      <c r="D50" s="115"/>
      <c r="E50" s="115"/>
      <c r="F50" s="116"/>
    </row>
    <row r="51" spans="1:6" ht="12.75">
      <c r="A51" s="14"/>
      <c r="B51" s="14"/>
      <c r="C51" s="14"/>
      <c r="D51" s="14"/>
      <c r="E51" s="14"/>
      <c r="F51" s="14"/>
    </row>
    <row r="52" ht="12.75">
      <c r="D52" s="84"/>
    </row>
    <row r="53" ht="12.75">
      <c r="A53" s="71" t="s">
        <v>173</v>
      </c>
    </row>
  </sheetData>
  <sheetProtection/>
  <mergeCells count="9">
    <mergeCell ref="A50:F50"/>
    <mergeCell ref="A49:F49"/>
    <mergeCell ref="A48:F48"/>
    <mergeCell ref="A1:F1"/>
    <mergeCell ref="A3:A4"/>
    <mergeCell ref="B3:C3"/>
    <mergeCell ref="A2:F2"/>
    <mergeCell ref="D3:E3"/>
    <mergeCell ref="F3:F4"/>
  </mergeCells>
  <hyperlinks>
    <hyperlink ref="H1" location="Indice!A8" display="Volver"/>
    <hyperlink ref="A53" location="Indice!A8" display="Volver"/>
  </hyperlinks>
  <printOptions horizontalCentered="1"/>
  <pageMargins left="0.1968503937007874" right="0.7480314960629921" top="0.984251968503937" bottom="0.984251968503937" header="0" footer="0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showGridLines="0" zoomScalePageLayoutView="0" workbookViewId="0" topLeftCell="A1">
      <selection activeCell="A22" sqref="A22:P22"/>
    </sheetView>
  </sheetViews>
  <sheetFormatPr defaultColWidth="11.421875" defaultRowHeight="12.75"/>
  <cols>
    <col min="1" max="1" width="5.8515625" style="3" customWidth="1"/>
    <col min="2" max="2" width="35.57421875" style="3" bestFit="1" customWidth="1"/>
    <col min="3" max="16" width="14.28125" style="3" customWidth="1"/>
    <col min="17" max="16384" width="11.421875" style="3" customWidth="1"/>
  </cols>
  <sheetData>
    <row r="1" spans="1:18" ht="12.75">
      <c r="A1" s="123" t="s">
        <v>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  <c r="R1" s="71" t="s">
        <v>173</v>
      </c>
    </row>
    <row r="2" spans="1:16" ht="13.5" customHeight="1">
      <c r="A2" s="128" t="s">
        <v>225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1:16" ht="12.75">
      <c r="A3" s="72" t="s">
        <v>0</v>
      </c>
      <c r="B3" s="73" t="s">
        <v>1</v>
      </c>
      <c r="C3" s="76" t="s">
        <v>226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3" t="s">
        <v>11</v>
      </c>
      <c r="N3" s="73" t="s">
        <v>12</v>
      </c>
      <c r="O3" s="73" t="s">
        <v>13</v>
      </c>
      <c r="P3" s="77" t="s">
        <v>14</v>
      </c>
    </row>
    <row r="4" spans="1:16" ht="12.75">
      <c r="A4" s="15">
        <v>67</v>
      </c>
      <c r="B4" s="16" t="s">
        <v>15</v>
      </c>
      <c r="C4" s="15">
        <v>332438</v>
      </c>
      <c r="D4" s="15">
        <v>335204</v>
      </c>
      <c r="E4" s="15">
        <v>337140</v>
      </c>
      <c r="F4" s="15">
        <v>339727</v>
      </c>
      <c r="G4" s="15">
        <v>345222</v>
      </c>
      <c r="H4" s="15">
        <v>348043</v>
      </c>
      <c r="I4" s="15">
        <v>350127</v>
      </c>
      <c r="J4" s="15">
        <v>355840</v>
      </c>
      <c r="K4" s="15">
        <v>359689</v>
      </c>
      <c r="L4" s="15">
        <v>363408</v>
      </c>
      <c r="M4" s="15">
        <v>367346</v>
      </c>
      <c r="N4" s="15">
        <v>369345</v>
      </c>
      <c r="O4" s="15">
        <v>372338</v>
      </c>
      <c r="P4" s="5">
        <v>353619.0833333333</v>
      </c>
    </row>
    <row r="5" spans="1:16" ht="12.75">
      <c r="A5" s="7">
        <v>78</v>
      </c>
      <c r="B5" s="17" t="s">
        <v>174</v>
      </c>
      <c r="C5" s="7">
        <v>399730</v>
      </c>
      <c r="D5" s="7">
        <v>399745</v>
      </c>
      <c r="E5" s="7">
        <v>399351</v>
      </c>
      <c r="F5" s="7">
        <v>399941</v>
      </c>
      <c r="G5" s="7">
        <v>401711</v>
      </c>
      <c r="H5" s="7">
        <v>401414</v>
      </c>
      <c r="I5" s="7">
        <v>400191</v>
      </c>
      <c r="J5" s="7">
        <v>403754</v>
      </c>
      <c r="K5" s="7">
        <v>404922</v>
      </c>
      <c r="L5" s="7">
        <v>405682</v>
      </c>
      <c r="M5" s="7">
        <v>406337</v>
      </c>
      <c r="N5" s="7">
        <v>406844</v>
      </c>
      <c r="O5" s="7">
        <v>407384</v>
      </c>
      <c r="P5" s="8">
        <v>403106.3333333333</v>
      </c>
    </row>
    <row r="6" spans="1:16" ht="12.75">
      <c r="A6" s="7">
        <v>80</v>
      </c>
      <c r="B6" s="17" t="s">
        <v>16</v>
      </c>
      <c r="C6" s="7">
        <v>76403</v>
      </c>
      <c r="D6" s="7">
        <v>76580</v>
      </c>
      <c r="E6" s="7">
        <v>76784</v>
      </c>
      <c r="F6" s="7">
        <v>76863</v>
      </c>
      <c r="G6" s="7">
        <v>77474</v>
      </c>
      <c r="H6" s="7">
        <v>77550</v>
      </c>
      <c r="I6" s="7">
        <v>77646</v>
      </c>
      <c r="J6" s="7">
        <v>78233</v>
      </c>
      <c r="K6" s="7">
        <v>78370</v>
      </c>
      <c r="L6" s="7">
        <v>78475</v>
      </c>
      <c r="M6" s="7">
        <v>78485</v>
      </c>
      <c r="N6" s="7">
        <v>78499</v>
      </c>
      <c r="O6" s="7">
        <v>78305</v>
      </c>
      <c r="P6" s="8">
        <v>77772</v>
      </c>
    </row>
    <row r="7" spans="1:16" ht="12.75">
      <c r="A7" s="7">
        <v>81</v>
      </c>
      <c r="B7" s="93" t="s">
        <v>227</v>
      </c>
      <c r="C7" s="7">
        <v>19523</v>
      </c>
      <c r="D7" s="7">
        <v>19719</v>
      </c>
      <c r="E7" s="7">
        <v>19722</v>
      </c>
      <c r="F7" s="7">
        <v>19771</v>
      </c>
      <c r="G7" s="7">
        <v>19670</v>
      </c>
      <c r="H7" s="7">
        <v>300648</v>
      </c>
      <c r="I7" s="7">
        <v>300125</v>
      </c>
      <c r="J7" s="7">
        <v>281514</v>
      </c>
      <c r="K7" s="7">
        <v>269813</v>
      </c>
      <c r="L7" s="7">
        <v>264745</v>
      </c>
      <c r="M7" s="7">
        <v>262204</v>
      </c>
      <c r="N7" s="7">
        <v>261032</v>
      </c>
      <c r="O7" s="7">
        <v>259231</v>
      </c>
      <c r="P7" s="8">
        <v>189849.5</v>
      </c>
    </row>
    <row r="8" spans="1:16" ht="12.75">
      <c r="A8" s="7">
        <v>88</v>
      </c>
      <c r="B8" s="17" t="s">
        <v>220</v>
      </c>
      <c r="C8" s="7">
        <v>307278</v>
      </c>
      <c r="D8" s="7">
        <v>305330</v>
      </c>
      <c r="E8" s="7">
        <v>303456</v>
      </c>
      <c r="F8" s="7">
        <v>300561</v>
      </c>
      <c r="G8" s="7">
        <v>281831</v>
      </c>
      <c r="H8" s="7"/>
      <c r="I8" s="7"/>
      <c r="J8" s="7"/>
      <c r="K8" s="7"/>
      <c r="L8" s="7"/>
      <c r="M8" s="7"/>
      <c r="N8" s="7"/>
      <c r="O8" s="7"/>
      <c r="P8" s="8">
        <v>297794.5</v>
      </c>
    </row>
    <row r="9" spans="1:16" ht="12.75">
      <c r="A9" s="7">
        <v>99</v>
      </c>
      <c r="B9" s="17" t="s">
        <v>228</v>
      </c>
      <c r="C9" s="7">
        <v>376290</v>
      </c>
      <c r="D9" s="7">
        <v>376309</v>
      </c>
      <c r="E9" s="7">
        <v>375619</v>
      </c>
      <c r="F9" s="7">
        <v>375295</v>
      </c>
      <c r="G9" s="7">
        <v>377980</v>
      </c>
      <c r="H9" s="7">
        <v>378630</v>
      </c>
      <c r="I9" s="7">
        <v>378551</v>
      </c>
      <c r="J9" s="7">
        <v>382734</v>
      </c>
      <c r="K9" s="7">
        <v>383796</v>
      </c>
      <c r="L9" s="7">
        <v>384020</v>
      </c>
      <c r="M9" s="7">
        <v>383244</v>
      </c>
      <c r="N9" s="7">
        <v>382357</v>
      </c>
      <c r="O9" s="7">
        <v>380465</v>
      </c>
      <c r="P9" s="8">
        <v>379916.6666666667</v>
      </c>
    </row>
    <row r="10" spans="1:16" ht="12.75">
      <c r="A10" s="10">
        <v>107</v>
      </c>
      <c r="B10" s="18" t="s">
        <v>229</v>
      </c>
      <c r="C10" s="10">
        <v>381143</v>
      </c>
      <c r="D10" s="10">
        <v>381635</v>
      </c>
      <c r="E10" s="10">
        <v>382116</v>
      </c>
      <c r="F10" s="10">
        <v>383077</v>
      </c>
      <c r="G10" s="10">
        <v>385458</v>
      </c>
      <c r="H10" s="10">
        <v>386624</v>
      </c>
      <c r="I10" s="10">
        <v>386569</v>
      </c>
      <c r="J10" s="10">
        <v>390991</v>
      </c>
      <c r="K10" s="10">
        <v>392944</v>
      </c>
      <c r="L10" s="10">
        <v>394067</v>
      </c>
      <c r="M10" s="10">
        <v>395408</v>
      </c>
      <c r="N10" s="10">
        <v>395326</v>
      </c>
      <c r="O10" s="10">
        <v>397419</v>
      </c>
      <c r="P10" s="11">
        <v>389302.8333333333</v>
      </c>
    </row>
    <row r="11" spans="1:16" ht="12.75" customHeight="1">
      <c r="A11" s="133" t="s">
        <v>17</v>
      </c>
      <c r="B11" s="134"/>
      <c r="C11" s="19">
        <v>1892805</v>
      </c>
      <c r="D11" s="19">
        <v>1894522</v>
      </c>
      <c r="E11" s="19">
        <v>1894188</v>
      </c>
      <c r="F11" s="19">
        <v>1895235</v>
      </c>
      <c r="G11" s="19">
        <v>1889346</v>
      </c>
      <c r="H11" s="19">
        <v>1892909</v>
      </c>
      <c r="I11" s="19">
        <v>1893209</v>
      </c>
      <c r="J11" s="19">
        <v>1893066</v>
      </c>
      <c r="K11" s="19">
        <v>1889534</v>
      </c>
      <c r="L11" s="19">
        <v>1890397</v>
      </c>
      <c r="M11" s="19">
        <v>1893024</v>
      </c>
      <c r="N11" s="19">
        <v>1893403</v>
      </c>
      <c r="O11" s="19">
        <v>1895142</v>
      </c>
      <c r="P11" s="20">
        <v>1892831.25</v>
      </c>
    </row>
    <row r="12" spans="1:16" ht="12.75">
      <c r="A12" s="15">
        <v>62</v>
      </c>
      <c r="B12" s="16" t="s">
        <v>18</v>
      </c>
      <c r="C12" s="15">
        <v>927</v>
      </c>
      <c r="D12" s="15">
        <v>924</v>
      </c>
      <c r="E12" s="15">
        <v>917</v>
      </c>
      <c r="F12" s="15">
        <v>911</v>
      </c>
      <c r="G12" s="15">
        <v>907</v>
      </c>
      <c r="H12" s="15">
        <v>904</v>
      </c>
      <c r="I12" s="15">
        <v>899</v>
      </c>
      <c r="J12" s="15">
        <v>896</v>
      </c>
      <c r="K12" s="15">
        <v>893</v>
      </c>
      <c r="L12" s="15">
        <v>892</v>
      </c>
      <c r="M12" s="15">
        <v>889</v>
      </c>
      <c r="N12" s="15">
        <v>885</v>
      </c>
      <c r="O12" s="15">
        <v>883</v>
      </c>
      <c r="P12" s="5">
        <v>900</v>
      </c>
    </row>
    <row r="13" spans="1:16" ht="12.75">
      <c r="A13" s="7">
        <v>63</v>
      </c>
      <c r="B13" s="17" t="s">
        <v>230</v>
      </c>
      <c r="C13" s="7">
        <v>11721</v>
      </c>
      <c r="D13" s="7">
        <v>11709</v>
      </c>
      <c r="E13" s="7">
        <v>11683</v>
      </c>
      <c r="F13" s="7">
        <v>11669</v>
      </c>
      <c r="G13" s="7">
        <v>11665</v>
      </c>
      <c r="H13" s="7">
        <v>11646</v>
      </c>
      <c r="I13" s="7">
        <v>11606</v>
      </c>
      <c r="J13" s="7">
        <v>11598</v>
      </c>
      <c r="K13" s="7">
        <v>11590</v>
      </c>
      <c r="L13" s="7">
        <v>11570</v>
      </c>
      <c r="M13" s="7">
        <v>11564</v>
      </c>
      <c r="N13" s="7">
        <v>11546</v>
      </c>
      <c r="O13" s="7">
        <v>11528</v>
      </c>
      <c r="P13" s="8">
        <v>11614.5</v>
      </c>
    </row>
    <row r="14" spans="1:16" ht="12.75">
      <c r="A14" s="7">
        <v>65</v>
      </c>
      <c r="B14" s="17" t="s">
        <v>19</v>
      </c>
      <c r="C14" s="7">
        <v>11951</v>
      </c>
      <c r="D14" s="7">
        <v>11954</v>
      </c>
      <c r="E14" s="7">
        <v>11936</v>
      </c>
      <c r="F14" s="7">
        <v>11911</v>
      </c>
      <c r="G14" s="7">
        <v>11871</v>
      </c>
      <c r="H14" s="7">
        <v>11789</v>
      </c>
      <c r="I14" s="7">
        <v>11765</v>
      </c>
      <c r="J14" s="7">
        <v>11759</v>
      </c>
      <c r="K14" s="7">
        <v>11756</v>
      </c>
      <c r="L14" s="7">
        <v>11756</v>
      </c>
      <c r="M14" s="7">
        <v>11742</v>
      </c>
      <c r="N14" s="7">
        <v>11681</v>
      </c>
      <c r="O14" s="7">
        <v>11676</v>
      </c>
      <c r="P14" s="8">
        <v>11799.666666666666</v>
      </c>
    </row>
    <row r="15" spans="1:16" ht="12.75">
      <c r="A15" s="7">
        <v>68</v>
      </c>
      <c r="B15" s="17" t="s">
        <v>20</v>
      </c>
      <c r="C15" s="7">
        <v>1982</v>
      </c>
      <c r="D15" s="7">
        <v>1975</v>
      </c>
      <c r="E15" s="7">
        <v>1992</v>
      </c>
      <c r="F15" s="7">
        <v>1996</v>
      </c>
      <c r="G15" s="7">
        <v>1988</v>
      </c>
      <c r="H15" s="7">
        <v>1984</v>
      </c>
      <c r="I15" s="7">
        <v>1984</v>
      </c>
      <c r="J15" s="7">
        <v>1984</v>
      </c>
      <c r="K15" s="7">
        <v>1985</v>
      </c>
      <c r="L15" s="7">
        <v>1977</v>
      </c>
      <c r="M15" s="7">
        <v>1976</v>
      </c>
      <c r="N15" s="7">
        <v>1977</v>
      </c>
      <c r="O15" s="7">
        <v>1974</v>
      </c>
      <c r="P15" s="8">
        <v>1982.6666666666667</v>
      </c>
    </row>
    <row r="16" spans="1:16" ht="12.75">
      <c r="A16" s="7">
        <v>76</v>
      </c>
      <c r="B16" s="17" t="s">
        <v>231</v>
      </c>
      <c r="C16" s="7">
        <v>15372</v>
      </c>
      <c r="D16" s="7">
        <v>15356</v>
      </c>
      <c r="E16" s="7">
        <v>15351</v>
      </c>
      <c r="F16" s="7">
        <v>15335</v>
      </c>
      <c r="G16" s="7">
        <v>15354</v>
      </c>
      <c r="H16" s="7">
        <v>15347</v>
      </c>
      <c r="I16" s="7">
        <v>15353</v>
      </c>
      <c r="J16" s="7">
        <v>15375</v>
      </c>
      <c r="K16" s="7">
        <v>15376</v>
      </c>
      <c r="L16" s="7">
        <v>15380</v>
      </c>
      <c r="M16" s="7">
        <v>15373</v>
      </c>
      <c r="N16" s="7">
        <v>15368</v>
      </c>
      <c r="O16" s="7">
        <v>15401</v>
      </c>
      <c r="P16" s="8">
        <v>15364.083333333334</v>
      </c>
    </row>
    <row r="17" spans="1:16" ht="12.75">
      <c r="A17" s="10">
        <v>94</v>
      </c>
      <c r="B17" s="18" t="s">
        <v>21</v>
      </c>
      <c r="C17" s="10">
        <v>757</v>
      </c>
      <c r="D17" s="10">
        <v>764</v>
      </c>
      <c r="E17" s="10">
        <v>769</v>
      </c>
      <c r="F17" s="10">
        <v>764</v>
      </c>
      <c r="G17" s="10">
        <v>760</v>
      </c>
      <c r="H17" s="10">
        <v>761</v>
      </c>
      <c r="I17" s="10">
        <v>762</v>
      </c>
      <c r="J17" s="10">
        <v>762</v>
      </c>
      <c r="K17" s="10">
        <v>768</v>
      </c>
      <c r="L17" s="10">
        <v>767</v>
      </c>
      <c r="M17" s="10">
        <v>765</v>
      </c>
      <c r="N17" s="10">
        <v>762</v>
      </c>
      <c r="O17" s="10">
        <v>762</v>
      </c>
      <c r="P17" s="11">
        <v>763.8333333333334</v>
      </c>
    </row>
    <row r="18" spans="1:16" ht="12.75" customHeight="1">
      <c r="A18" s="135" t="s">
        <v>22</v>
      </c>
      <c r="B18" s="136"/>
      <c r="C18" s="21">
        <v>42710</v>
      </c>
      <c r="D18" s="21">
        <v>42682</v>
      </c>
      <c r="E18" s="21">
        <v>42648</v>
      </c>
      <c r="F18" s="21">
        <v>42586</v>
      </c>
      <c r="G18" s="21">
        <v>42545</v>
      </c>
      <c r="H18" s="21">
        <v>42431</v>
      </c>
      <c r="I18" s="21">
        <v>42369</v>
      </c>
      <c r="J18" s="21">
        <v>42374</v>
      </c>
      <c r="K18" s="21">
        <v>42368</v>
      </c>
      <c r="L18" s="21">
        <v>42342</v>
      </c>
      <c r="M18" s="21">
        <v>42309</v>
      </c>
      <c r="N18" s="21">
        <v>42219</v>
      </c>
      <c r="O18" s="21">
        <v>42224</v>
      </c>
      <c r="P18" s="22">
        <v>42424.75</v>
      </c>
    </row>
    <row r="19" spans="1:16" ht="12.75" customHeight="1">
      <c r="A19" s="140" t="s">
        <v>23</v>
      </c>
      <c r="B19" s="141"/>
      <c r="C19" s="56">
        <v>1935515</v>
      </c>
      <c r="D19" s="56">
        <v>1937204</v>
      </c>
      <c r="E19" s="56">
        <v>1936836</v>
      </c>
      <c r="F19" s="56">
        <v>1937821</v>
      </c>
      <c r="G19" s="56">
        <v>1931891</v>
      </c>
      <c r="H19" s="56">
        <v>1935340</v>
      </c>
      <c r="I19" s="56">
        <v>1935578</v>
      </c>
      <c r="J19" s="56">
        <v>1935440</v>
      </c>
      <c r="K19" s="56">
        <v>1931902</v>
      </c>
      <c r="L19" s="56">
        <v>1932739</v>
      </c>
      <c r="M19" s="56">
        <v>1935333</v>
      </c>
      <c r="N19" s="56">
        <v>1935622</v>
      </c>
      <c r="O19" s="56">
        <v>1937366</v>
      </c>
      <c r="P19" s="61">
        <v>1935256</v>
      </c>
    </row>
    <row r="20" spans="1:16" ht="12.75" customHeight="1">
      <c r="A20" s="142" t="s">
        <v>223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ht="26.25" customHeight="1">
      <c r="A21" s="137" t="s">
        <v>224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9"/>
    </row>
    <row r="22" spans="1:16" ht="12.75">
      <c r="A22" s="145" t="s">
        <v>275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7"/>
    </row>
    <row r="25" spans="1:16" ht="12.75">
      <c r="A25" s="123" t="s">
        <v>25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5"/>
    </row>
    <row r="26" spans="1:16" ht="12.75">
      <c r="A26" s="128" t="s">
        <v>232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30"/>
    </row>
    <row r="27" spans="1:16" ht="12.75">
      <c r="A27" s="72" t="s">
        <v>0</v>
      </c>
      <c r="B27" s="73" t="s">
        <v>1</v>
      </c>
      <c r="C27" s="76" t="str">
        <f>+C3</f>
        <v>Dic/16</v>
      </c>
      <c r="D27" s="73" t="s">
        <v>2</v>
      </c>
      <c r="E27" s="73" t="s">
        <v>3</v>
      </c>
      <c r="F27" s="73" t="s">
        <v>4</v>
      </c>
      <c r="G27" s="73" t="s">
        <v>5</v>
      </c>
      <c r="H27" s="73" t="s">
        <v>6</v>
      </c>
      <c r="I27" s="73" t="s">
        <v>7</v>
      </c>
      <c r="J27" s="73" t="s">
        <v>8</v>
      </c>
      <c r="K27" s="73" t="s">
        <v>9</v>
      </c>
      <c r="L27" s="73" t="s">
        <v>10</v>
      </c>
      <c r="M27" s="73" t="s">
        <v>11</v>
      </c>
      <c r="N27" s="73" t="s">
        <v>12</v>
      </c>
      <c r="O27" s="73" t="s">
        <v>13</v>
      </c>
      <c r="P27" s="77" t="s">
        <v>14</v>
      </c>
    </row>
    <row r="28" spans="1:16" ht="12.75">
      <c r="A28" s="15">
        <v>67</v>
      </c>
      <c r="B28" s="16" t="s">
        <v>15</v>
      </c>
      <c r="C28" s="15">
        <v>228163</v>
      </c>
      <c r="D28" s="15">
        <v>228846</v>
      </c>
      <c r="E28" s="15">
        <v>229368</v>
      </c>
      <c r="F28" s="15">
        <v>230459</v>
      </c>
      <c r="G28" s="15">
        <v>234088</v>
      </c>
      <c r="H28" s="15">
        <v>234678</v>
      </c>
      <c r="I28" s="15">
        <v>234863</v>
      </c>
      <c r="J28" s="15">
        <v>238128</v>
      </c>
      <c r="K28" s="15">
        <v>240077</v>
      </c>
      <c r="L28" s="15">
        <v>241128</v>
      </c>
      <c r="M28" s="15">
        <v>242498</v>
      </c>
      <c r="N28" s="15">
        <v>243249</v>
      </c>
      <c r="O28" s="15">
        <v>244334</v>
      </c>
      <c r="P28" s="5">
        <v>236809.66666666666</v>
      </c>
    </row>
    <row r="29" spans="1:16" ht="12.75">
      <c r="A29" s="7">
        <v>78</v>
      </c>
      <c r="B29" s="17" t="s">
        <v>174</v>
      </c>
      <c r="C29" s="7">
        <v>294710</v>
      </c>
      <c r="D29" s="7">
        <v>293784</v>
      </c>
      <c r="E29" s="7">
        <v>292810</v>
      </c>
      <c r="F29" s="7">
        <v>292455</v>
      </c>
      <c r="G29" s="7">
        <v>294349</v>
      </c>
      <c r="H29" s="7">
        <v>292875</v>
      </c>
      <c r="I29" s="7">
        <v>291796</v>
      </c>
      <c r="J29" s="7">
        <v>293532</v>
      </c>
      <c r="K29" s="7">
        <v>293476</v>
      </c>
      <c r="L29" s="7">
        <v>293705</v>
      </c>
      <c r="M29" s="7">
        <v>293945</v>
      </c>
      <c r="N29" s="7">
        <v>294184</v>
      </c>
      <c r="O29" s="7">
        <v>294323</v>
      </c>
      <c r="P29" s="8">
        <v>293436.1666666667</v>
      </c>
    </row>
    <row r="30" spans="1:16" ht="12.75">
      <c r="A30" s="7">
        <v>80</v>
      </c>
      <c r="B30" s="17" t="s">
        <v>16</v>
      </c>
      <c r="C30" s="7">
        <v>68194</v>
      </c>
      <c r="D30" s="7">
        <v>68536</v>
      </c>
      <c r="E30" s="7">
        <v>68882</v>
      </c>
      <c r="F30" s="7">
        <v>69042</v>
      </c>
      <c r="G30" s="7">
        <v>69714</v>
      </c>
      <c r="H30" s="7">
        <v>69773</v>
      </c>
      <c r="I30" s="7">
        <v>69850</v>
      </c>
      <c r="J30" s="7">
        <v>70579</v>
      </c>
      <c r="K30" s="7">
        <v>70840</v>
      </c>
      <c r="L30" s="7">
        <v>71051</v>
      </c>
      <c r="M30" s="7">
        <v>71127</v>
      </c>
      <c r="N30" s="7">
        <v>71120</v>
      </c>
      <c r="O30" s="7">
        <v>71000</v>
      </c>
      <c r="P30" s="8">
        <v>70126.16666666667</v>
      </c>
    </row>
    <row r="31" spans="1:16" ht="12.75">
      <c r="A31" s="7">
        <v>81</v>
      </c>
      <c r="B31" s="93" t="s">
        <v>227</v>
      </c>
      <c r="C31" s="7">
        <v>1861</v>
      </c>
      <c r="D31" s="7">
        <v>1825</v>
      </c>
      <c r="E31" s="7">
        <v>1764</v>
      </c>
      <c r="F31" s="7">
        <v>1723</v>
      </c>
      <c r="G31" s="7">
        <v>1682</v>
      </c>
      <c r="H31" s="7">
        <v>225464</v>
      </c>
      <c r="I31" s="7">
        <v>224408</v>
      </c>
      <c r="J31" s="7">
        <v>209375</v>
      </c>
      <c r="K31" s="7">
        <v>200480</v>
      </c>
      <c r="L31" s="7">
        <v>196135</v>
      </c>
      <c r="M31" s="7">
        <v>193389</v>
      </c>
      <c r="N31" s="7">
        <v>191399</v>
      </c>
      <c r="O31" s="7">
        <v>188779</v>
      </c>
      <c r="P31" s="8">
        <v>136368.58333333334</v>
      </c>
    </row>
    <row r="32" spans="1:16" ht="12.75">
      <c r="A32" s="7">
        <v>88</v>
      </c>
      <c r="B32" s="17" t="s">
        <v>220</v>
      </c>
      <c r="C32" s="7">
        <v>248399</v>
      </c>
      <c r="D32" s="7">
        <v>246071</v>
      </c>
      <c r="E32" s="7">
        <v>243810</v>
      </c>
      <c r="F32" s="7">
        <v>240761</v>
      </c>
      <c r="G32" s="7">
        <v>224520</v>
      </c>
      <c r="H32" s="7"/>
      <c r="I32" s="7"/>
      <c r="J32" s="7"/>
      <c r="K32" s="7"/>
      <c r="L32" s="7"/>
      <c r="M32" s="7"/>
      <c r="N32" s="7"/>
      <c r="O32" s="7"/>
      <c r="P32" s="8">
        <v>238790.5</v>
      </c>
    </row>
    <row r="33" spans="1:16" ht="12.75">
      <c r="A33" s="7">
        <v>99</v>
      </c>
      <c r="B33" s="17" t="s">
        <v>228</v>
      </c>
      <c r="C33" s="7">
        <v>315196</v>
      </c>
      <c r="D33" s="7">
        <v>315924</v>
      </c>
      <c r="E33" s="7">
        <v>315762</v>
      </c>
      <c r="F33" s="7">
        <v>315597</v>
      </c>
      <c r="G33" s="7">
        <v>319253</v>
      </c>
      <c r="H33" s="7">
        <v>319087</v>
      </c>
      <c r="I33" s="7">
        <v>318799</v>
      </c>
      <c r="J33" s="7">
        <v>322808</v>
      </c>
      <c r="K33" s="7">
        <v>323657</v>
      </c>
      <c r="L33" s="7">
        <v>323958</v>
      </c>
      <c r="M33" s="7">
        <v>323445</v>
      </c>
      <c r="N33" s="7">
        <v>322618</v>
      </c>
      <c r="O33" s="7">
        <v>321362</v>
      </c>
      <c r="P33" s="8">
        <v>320189.1666666667</v>
      </c>
    </row>
    <row r="34" spans="1:16" ht="12.75">
      <c r="A34" s="10">
        <v>107</v>
      </c>
      <c r="B34" s="18" t="s">
        <v>229</v>
      </c>
      <c r="C34" s="10">
        <v>285202</v>
      </c>
      <c r="D34" s="10">
        <v>285106</v>
      </c>
      <c r="E34" s="10">
        <v>283758</v>
      </c>
      <c r="F34" s="10">
        <v>283148</v>
      </c>
      <c r="G34" s="10">
        <v>285285</v>
      </c>
      <c r="H34" s="10">
        <v>284516</v>
      </c>
      <c r="I34" s="10">
        <v>283558</v>
      </c>
      <c r="J34" s="10">
        <v>286243</v>
      </c>
      <c r="K34" s="10">
        <v>287092</v>
      </c>
      <c r="L34" s="10">
        <v>287283</v>
      </c>
      <c r="M34" s="10">
        <v>287538</v>
      </c>
      <c r="N34" s="10">
        <v>287394</v>
      </c>
      <c r="O34" s="10">
        <v>287884</v>
      </c>
      <c r="P34" s="11">
        <v>285733.75</v>
      </c>
    </row>
    <row r="35" spans="1:16" ht="12.75">
      <c r="A35" s="133" t="s">
        <v>17</v>
      </c>
      <c r="B35" s="134"/>
      <c r="C35" s="19">
        <v>1441725</v>
      </c>
      <c r="D35" s="19">
        <v>1440092</v>
      </c>
      <c r="E35" s="19">
        <v>1436154</v>
      </c>
      <c r="F35" s="19">
        <v>1433185</v>
      </c>
      <c r="G35" s="19">
        <v>1428891</v>
      </c>
      <c r="H35" s="19">
        <v>1426393</v>
      </c>
      <c r="I35" s="19">
        <v>1423274</v>
      </c>
      <c r="J35" s="19">
        <v>1420665</v>
      </c>
      <c r="K35" s="19">
        <v>1415622</v>
      </c>
      <c r="L35" s="19">
        <v>1413260</v>
      </c>
      <c r="M35" s="19">
        <v>1411942</v>
      </c>
      <c r="N35" s="19">
        <v>1409964</v>
      </c>
      <c r="O35" s="19">
        <v>1407682</v>
      </c>
      <c r="P35" s="20">
        <v>1422260.3333333333</v>
      </c>
    </row>
    <row r="36" spans="1:16" ht="12.75">
      <c r="A36" s="15">
        <v>62</v>
      </c>
      <c r="B36" s="16" t="s">
        <v>18</v>
      </c>
      <c r="C36" s="15">
        <v>1473</v>
      </c>
      <c r="D36" s="15">
        <v>1444</v>
      </c>
      <c r="E36" s="15">
        <v>1440</v>
      </c>
      <c r="F36" s="15">
        <v>1426</v>
      </c>
      <c r="G36" s="15">
        <v>1429</v>
      </c>
      <c r="H36" s="15">
        <v>1410</v>
      </c>
      <c r="I36" s="15">
        <v>1375</v>
      </c>
      <c r="J36" s="15">
        <v>1378</v>
      </c>
      <c r="K36" s="15">
        <v>1381</v>
      </c>
      <c r="L36" s="15">
        <v>1379</v>
      </c>
      <c r="M36" s="15">
        <v>1371</v>
      </c>
      <c r="N36" s="15">
        <v>1337</v>
      </c>
      <c r="O36" s="15">
        <v>1345</v>
      </c>
      <c r="P36" s="5">
        <v>1392.9166666666667</v>
      </c>
    </row>
    <row r="37" spans="1:16" ht="12.75">
      <c r="A37" s="7">
        <v>63</v>
      </c>
      <c r="B37" s="17" t="s">
        <v>230</v>
      </c>
      <c r="C37" s="7">
        <v>13667</v>
      </c>
      <c r="D37" s="7">
        <v>13433</v>
      </c>
      <c r="E37" s="7">
        <v>13421</v>
      </c>
      <c r="F37" s="7">
        <v>13413</v>
      </c>
      <c r="G37" s="7">
        <v>13471</v>
      </c>
      <c r="H37" s="7">
        <v>13174</v>
      </c>
      <c r="I37" s="7">
        <v>13190</v>
      </c>
      <c r="J37" s="7">
        <v>13211</v>
      </c>
      <c r="K37" s="7">
        <v>13225</v>
      </c>
      <c r="L37" s="7">
        <v>13216</v>
      </c>
      <c r="M37" s="7">
        <v>13200</v>
      </c>
      <c r="N37" s="7">
        <v>13072</v>
      </c>
      <c r="O37" s="7">
        <v>13067</v>
      </c>
      <c r="P37" s="8">
        <v>13257.75</v>
      </c>
    </row>
    <row r="38" spans="1:16" ht="12.75">
      <c r="A38" s="7">
        <v>65</v>
      </c>
      <c r="B38" s="17" t="s">
        <v>19</v>
      </c>
      <c r="C38" s="7">
        <v>18729</v>
      </c>
      <c r="D38" s="7">
        <v>18464</v>
      </c>
      <c r="E38" s="7">
        <v>18492</v>
      </c>
      <c r="F38" s="7">
        <v>18510</v>
      </c>
      <c r="G38" s="7">
        <v>18511</v>
      </c>
      <c r="H38" s="7">
        <v>18448</v>
      </c>
      <c r="I38" s="7">
        <v>17999</v>
      </c>
      <c r="J38" s="7">
        <v>18129</v>
      </c>
      <c r="K38" s="7">
        <v>18214</v>
      </c>
      <c r="L38" s="7">
        <v>18280</v>
      </c>
      <c r="M38" s="7">
        <v>18303</v>
      </c>
      <c r="N38" s="7">
        <v>17641</v>
      </c>
      <c r="O38" s="7">
        <v>17859</v>
      </c>
      <c r="P38" s="8">
        <v>18237.5</v>
      </c>
    </row>
    <row r="39" spans="1:16" ht="12.75">
      <c r="A39" s="7">
        <v>68</v>
      </c>
      <c r="B39" s="17" t="s">
        <v>20</v>
      </c>
      <c r="C39" s="7">
        <v>3687</v>
      </c>
      <c r="D39" s="7">
        <v>3634</v>
      </c>
      <c r="E39" s="7">
        <v>3659</v>
      </c>
      <c r="F39" s="7">
        <v>3667</v>
      </c>
      <c r="G39" s="7">
        <v>3675</v>
      </c>
      <c r="H39" s="7">
        <v>3697</v>
      </c>
      <c r="I39" s="7">
        <v>3718</v>
      </c>
      <c r="J39" s="7">
        <v>3718</v>
      </c>
      <c r="K39" s="7">
        <v>3651</v>
      </c>
      <c r="L39" s="7">
        <v>3661</v>
      </c>
      <c r="M39" s="7">
        <v>3676</v>
      </c>
      <c r="N39" s="7">
        <v>3680</v>
      </c>
      <c r="O39" s="7">
        <v>3667</v>
      </c>
      <c r="P39" s="8">
        <v>3675.25</v>
      </c>
    </row>
    <row r="40" spans="1:16" ht="12.75">
      <c r="A40" s="7">
        <v>76</v>
      </c>
      <c r="B40" s="17" t="s">
        <v>231</v>
      </c>
      <c r="C40" s="7">
        <v>11652</v>
      </c>
      <c r="D40" s="7">
        <v>11668</v>
      </c>
      <c r="E40" s="7">
        <v>11527</v>
      </c>
      <c r="F40" s="7">
        <v>11476</v>
      </c>
      <c r="G40" s="7">
        <v>11496</v>
      </c>
      <c r="H40" s="7">
        <v>11502</v>
      </c>
      <c r="I40" s="7">
        <v>11275</v>
      </c>
      <c r="J40" s="7">
        <v>11353</v>
      </c>
      <c r="K40" s="7">
        <v>11375</v>
      </c>
      <c r="L40" s="7">
        <v>11390</v>
      </c>
      <c r="M40" s="7">
        <v>11405</v>
      </c>
      <c r="N40" s="7">
        <v>11417</v>
      </c>
      <c r="O40" s="7">
        <v>11470</v>
      </c>
      <c r="P40" s="8">
        <v>11446.166666666666</v>
      </c>
    </row>
    <row r="41" spans="1:16" ht="12.75">
      <c r="A41" s="10">
        <v>94</v>
      </c>
      <c r="B41" s="18" t="s">
        <v>21</v>
      </c>
      <c r="C41" s="10">
        <v>1217</v>
      </c>
      <c r="D41" s="10">
        <v>1259</v>
      </c>
      <c r="E41" s="10">
        <v>1232</v>
      </c>
      <c r="F41" s="10">
        <v>1232</v>
      </c>
      <c r="G41" s="10">
        <v>1225</v>
      </c>
      <c r="H41" s="10">
        <v>1237</v>
      </c>
      <c r="I41" s="10">
        <v>1191</v>
      </c>
      <c r="J41" s="10">
        <v>1207</v>
      </c>
      <c r="K41" s="10">
        <v>1220</v>
      </c>
      <c r="L41" s="10">
        <v>1222</v>
      </c>
      <c r="M41" s="10">
        <v>1221</v>
      </c>
      <c r="N41" s="10">
        <v>1203</v>
      </c>
      <c r="O41" s="10">
        <v>1206</v>
      </c>
      <c r="P41" s="11">
        <v>1221.25</v>
      </c>
    </row>
    <row r="42" spans="1:16" ht="12.75">
      <c r="A42" s="135" t="s">
        <v>22</v>
      </c>
      <c r="B42" s="136"/>
      <c r="C42" s="21">
        <v>50425</v>
      </c>
      <c r="D42" s="21">
        <v>49902</v>
      </c>
      <c r="E42" s="21">
        <v>49771</v>
      </c>
      <c r="F42" s="21">
        <v>49724</v>
      </c>
      <c r="G42" s="21">
        <v>49807</v>
      </c>
      <c r="H42" s="21">
        <v>49468</v>
      </c>
      <c r="I42" s="21">
        <v>48748</v>
      </c>
      <c r="J42" s="21">
        <v>48996</v>
      </c>
      <c r="K42" s="21">
        <v>49066</v>
      </c>
      <c r="L42" s="21">
        <v>49148</v>
      </c>
      <c r="M42" s="21">
        <v>49176</v>
      </c>
      <c r="N42" s="21">
        <v>48350</v>
      </c>
      <c r="O42" s="21">
        <v>48614</v>
      </c>
      <c r="P42" s="22">
        <v>49230.833333333336</v>
      </c>
    </row>
    <row r="43" spans="1:16" ht="12.75">
      <c r="A43" s="140" t="s">
        <v>23</v>
      </c>
      <c r="B43" s="141"/>
      <c r="C43" s="56">
        <v>1492150</v>
      </c>
      <c r="D43" s="56">
        <v>1489994</v>
      </c>
      <c r="E43" s="56">
        <v>1485925</v>
      </c>
      <c r="F43" s="56">
        <v>1482909</v>
      </c>
      <c r="G43" s="56">
        <v>1478698</v>
      </c>
      <c r="H43" s="56">
        <v>1475861</v>
      </c>
      <c r="I43" s="56">
        <v>1472022</v>
      </c>
      <c r="J43" s="56">
        <v>1469661</v>
      </c>
      <c r="K43" s="56">
        <v>1464688</v>
      </c>
      <c r="L43" s="56">
        <v>1462408</v>
      </c>
      <c r="M43" s="56">
        <v>1461118</v>
      </c>
      <c r="N43" s="56">
        <v>1458314</v>
      </c>
      <c r="O43" s="56">
        <v>1456296</v>
      </c>
      <c r="P43" s="61">
        <v>1471491.1666666667</v>
      </c>
    </row>
    <row r="44" spans="1:16" ht="12.75">
      <c r="A44" s="142" t="s">
        <v>223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4"/>
    </row>
    <row r="45" spans="1:16" ht="25.5" customHeight="1">
      <c r="A45" s="137" t="s">
        <v>224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9"/>
    </row>
    <row r="46" spans="1:16" ht="12.75">
      <c r="A46" s="145" t="s">
        <v>275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7"/>
    </row>
    <row r="49" spans="1:16" ht="12.75">
      <c r="A49" s="123" t="s">
        <v>26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</row>
    <row r="50" spans="1:16" ht="12.75">
      <c r="A50" s="128" t="s">
        <v>233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30"/>
    </row>
    <row r="51" spans="1:16" ht="12.75">
      <c r="A51" s="72" t="s">
        <v>0</v>
      </c>
      <c r="B51" s="73" t="s">
        <v>1</v>
      </c>
      <c r="C51" s="76" t="str">
        <f>+C27</f>
        <v>Dic/16</v>
      </c>
      <c r="D51" s="73" t="s">
        <v>2</v>
      </c>
      <c r="E51" s="73" t="s">
        <v>3</v>
      </c>
      <c r="F51" s="73" t="s">
        <v>4</v>
      </c>
      <c r="G51" s="73" t="s">
        <v>5</v>
      </c>
      <c r="H51" s="73" t="s">
        <v>6</v>
      </c>
      <c r="I51" s="73" t="s">
        <v>7</v>
      </c>
      <c r="J51" s="73" t="s">
        <v>8</v>
      </c>
      <c r="K51" s="73" t="s">
        <v>9</v>
      </c>
      <c r="L51" s="73" t="s">
        <v>10</v>
      </c>
      <c r="M51" s="73" t="s">
        <v>11</v>
      </c>
      <c r="N51" s="73" t="s">
        <v>12</v>
      </c>
      <c r="O51" s="73" t="s">
        <v>13</v>
      </c>
      <c r="P51" s="77" t="s">
        <v>14</v>
      </c>
    </row>
    <row r="52" spans="1:16" ht="12.75">
      <c r="A52" s="15">
        <v>67</v>
      </c>
      <c r="B52" s="16" t="s">
        <v>15</v>
      </c>
      <c r="C52" s="15">
        <v>560601</v>
      </c>
      <c r="D52" s="15">
        <v>564050</v>
      </c>
      <c r="E52" s="15">
        <v>566508</v>
      </c>
      <c r="F52" s="15">
        <v>570186</v>
      </c>
      <c r="G52" s="15">
        <v>579310</v>
      </c>
      <c r="H52" s="15">
        <v>582721</v>
      </c>
      <c r="I52" s="15">
        <v>584990</v>
      </c>
      <c r="J52" s="15">
        <v>593968</v>
      </c>
      <c r="K52" s="15">
        <v>599766</v>
      </c>
      <c r="L52" s="15">
        <v>604536</v>
      </c>
      <c r="M52" s="15">
        <v>609844</v>
      </c>
      <c r="N52" s="15">
        <v>612594</v>
      </c>
      <c r="O52" s="15">
        <v>616672</v>
      </c>
      <c r="P52" s="5">
        <v>590428.75</v>
      </c>
    </row>
    <row r="53" spans="1:16" ht="12.75">
      <c r="A53" s="7">
        <v>78</v>
      </c>
      <c r="B53" s="17" t="s">
        <v>174</v>
      </c>
      <c r="C53" s="7">
        <v>694440</v>
      </c>
      <c r="D53" s="7">
        <v>693529</v>
      </c>
      <c r="E53" s="7">
        <v>692161</v>
      </c>
      <c r="F53" s="7">
        <v>692396</v>
      </c>
      <c r="G53" s="7">
        <v>696060</v>
      </c>
      <c r="H53" s="7">
        <v>694289</v>
      </c>
      <c r="I53" s="7">
        <v>691987</v>
      </c>
      <c r="J53" s="7">
        <v>697286</v>
      </c>
      <c r="K53" s="7">
        <v>698398</v>
      </c>
      <c r="L53" s="7">
        <v>699387</v>
      </c>
      <c r="M53" s="7">
        <v>700282</v>
      </c>
      <c r="N53" s="7">
        <v>701028</v>
      </c>
      <c r="O53" s="7">
        <v>701707</v>
      </c>
      <c r="P53" s="8">
        <v>696542.5</v>
      </c>
    </row>
    <row r="54" spans="1:16" ht="12.75">
      <c r="A54" s="7">
        <v>80</v>
      </c>
      <c r="B54" s="17" t="s">
        <v>16</v>
      </c>
      <c r="C54" s="7">
        <v>144597</v>
      </c>
      <c r="D54" s="7">
        <v>145116</v>
      </c>
      <c r="E54" s="7">
        <v>145666</v>
      </c>
      <c r="F54" s="7">
        <v>145905</v>
      </c>
      <c r="G54" s="7">
        <v>147188</v>
      </c>
      <c r="H54" s="7">
        <v>147323</v>
      </c>
      <c r="I54" s="7">
        <v>147496</v>
      </c>
      <c r="J54" s="7">
        <v>148812</v>
      </c>
      <c r="K54" s="7">
        <v>149210</v>
      </c>
      <c r="L54" s="7">
        <v>149526</v>
      </c>
      <c r="M54" s="7">
        <v>149612</v>
      </c>
      <c r="N54" s="7">
        <v>149619</v>
      </c>
      <c r="O54" s="7">
        <v>149305</v>
      </c>
      <c r="P54" s="8">
        <v>147898.16666666666</v>
      </c>
    </row>
    <row r="55" spans="1:16" ht="12.75">
      <c r="A55" s="7">
        <v>81</v>
      </c>
      <c r="B55" s="93" t="s">
        <v>227</v>
      </c>
      <c r="C55" s="7">
        <v>21384</v>
      </c>
      <c r="D55" s="7">
        <v>21544</v>
      </c>
      <c r="E55" s="7">
        <v>21486</v>
      </c>
      <c r="F55" s="7">
        <v>21494</v>
      </c>
      <c r="G55" s="7">
        <v>21352</v>
      </c>
      <c r="H55" s="7">
        <v>526112</v>
      </c>
      <c r="I55" s="7">
        <v>524533</v>
      </c>
      <c r="J55" s="7">
        <v>490889</v>
      </c>
      <c r="K55" s="7">
        <v>470293</v>
      </c>
      <c r="L55" s="7">
        <v>460880</v>
      </c>
      <c r="M55" s="7">
        <v>455593</v>
      </c>
      <c r="N55" s="7">
        <v>452431</v>
      </c>
      <c r="O55" s="7">
        <v>448010</v>
      </c>
      <c r="P55" s="8">
        <v>326218.0833333333</v>
      </c>
    </row>
    <row r="56" spans="1:16" ht="12.75">
      <c r="A56" s="7">
        <v>88</v>
      </c>
      <c r="B56" s="17" t="s">
        <v>220</v>
      </c>
      <c r="C56" s="7">
        <v>555677</v>
      </c>
      <c r="D56" s="7">
        <v>551401</v>
      </c>
      <c r="E56" s="7">
        <v>547266</v>
      </c>
      <c r="F56" s="7">
        <v>541322</v>
      </c>
      <c r="G56" s="7">
        <v>506351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8">
        <v>178861.66666666666</v>
      </c>
    </row>
    <row r="57" spans="1:16" ht="12.75">
      <c r="A57" s="7">
        <v>99</v>
      </c>
      <c r="B57" s="17" t="s">
        <v>228</v>
      </c>
      <c r="C57" s="7">
        <v>691486</v>
      </c>
      <c r="D57" s="7">
        <v>692233</v>
      </c>
      <c r="E57" s="7">
        <v>691381</v>
      </c>
      <c r="F57" s="7">
        <v>690892</v>
      </c>
      <c r="G57" s="7">
        <v>697233</v>
      </c>
      <c r="H57" s="7">
        <v>697717</v>
      </c>
      <c r="I57" s="7">
        <v>697350</v>
      </c>
      <c r="J57" s="7">
        <v>705542</v>
      </c>
      <c r="K57" s="7">
        <v>707453</v>
      </c>
      <c r="L57" s="7">
        <v>707978</v>
      </c>
      <c r="M57" s="7">
        <v>706689</v>
      </c>
      <c r="N57" s="7">
        <v>704975</v>
      </c>
      <c r="O57" s="7">
        <v>701827</v>
      </c>
      <c r="P57" s="8">
        <v>700105.8333333334</v>
      </c>
    </row>
    <row r="58" spans="1:16" ht="12.75">
      <c r="A58" s="10">
        <v>107</v>
      </c>
      <c r="B58" s="18" t="s">
        <v>229</v>
      </c>
      <c r="C58" s="10">
        <v>666345</v>
      </c>
      <c r="D58" s="10">
        <v>666741</v>
      </c>
      <c r="E58" s="10">
        <v>665874</v>
      </c>
      <c r="F58" s="10">
        <v>666225</v>
      </c>
      <c r="G58" s="10">
        <v>670743</v>
      </c>
      <c r="H58" s="10">
        <v>671140</v>
      </c>
      <c r="I58" s="10">
        <v>670127</v>
      </c>
      <c r="J58" s="10">
        <v>677234</v>
      </c>
      <c r="K58" s="10">
        <v>680036</v>
      </c>
      <c r="L58" s="10">
        <v>681350</v>
      </c>
      <c r="M58" s="10">
        <v>682946</v>
      </c>
      <c r="N58" s="10">
        <v>682720</v>
      </c>
      <c r="O58" s="10">
        <v>685303</v>
      </c>
      <c r="P58" s="11">
        <v>675036.5833333334</v>
      </c>
    </row>
    <row r="59" spans="1:16" ht="12.75">
      <c r="A59" s="133" t="s">
        <v>17</v>
      </c>
      <c r="B59" s="134"/>
      <c r="C59" s="19">
        <v>3334530</v>
      </c>
      <c r="D59" s="19">
        <v>3334614</v>
      </c>
      <c r="E59" s="19">
        <v>3330342</v>
      </c>
      <c r="F59" s="19">
        <v>3328420</v>
      </c>
      <c r="G59" s="19">
        <v>3318237</v>
      </c>
      <c r="H59" s="19">
        <v>3319302</v>
      </c>
      <c r="I59" s="19">
        <v>3316483</v>
      </c>
      <c r="J59" s="19">
        <v>3313731</v>
      </c>
      <c r="K59" s="19">
        <v>3305156</v>
      </c>
      <c r="L59" s="19">
        <v>3303657</v>
      </c>
      <c r="M59" s="19">
        <v>3304966</v>
      </c>
      <c r="N59" s="19">
        <v>3303367</v>
      </c>
      <c r="O59" s="19">
        <v>3302824</v>
      </c>
      <c r="P59" s="20">
        <v>3315091.5833333335</v>
      </c>
    </row>
    <row r="60" spans="1:16" ht="12.75">
      <c r="A60" s="15">
        <v>62</v>
      </c>
      <c r="B60" s="16" t="s">
        <v>18</v>
      </c>
      <c r="C60" s="15">
        <v>2400</v>
      </c>
      <c r="D60" s="15">
        <v>2368</v>
      </c>
      <c r="E60" s="15">
        <v>2357</v>
      </c>
      <c r="F60" s="15">
        <v>2337</v>
      </c>
      <c r="G60" s="15">
        <v>2336</v>
      </c>
      <c r="H60" s="15">
        <v>2314</v>
      </c>
      <c r="I60" s="15">
        <v>2274</v>
      </c>
      <c r="J60" s="15">
        <v>2274</v>
      </c>
      <c r="K60" s="15">
        <v>2274</v>
      </c>
      <c r="L60" s="15">
        <v>2271</v>
      </c>
      <c r="M60" s="15">
        <v>2260</v>
      </c>
      <c r="N60" s="15">
        <v>2222</v>
      </c>
      <c r="O60" s="15">
        <v>2228</v>
      </c>
      <c r="P60" s="5">
        <v>2292.9166666666665</v>
      </c>
    </row>
    <row r="61" spans="1:16" ht="12.75">
      <c r="A61" s="7">
        <v>63</v>
      </c>
      <c r="B61" s="17" t="s">
        <v>230</v>
      </c>
      <c r="C61" s="7">
        <v>25388</v>
      </c>
      <c r="D61" s="7">
        <v>25142</v>
      </c>
      <c r="E61" s="7">
        <v>25104</v>
      </c>
      <c r="F61" s="7">
        <v>25082</v>
      </c>
      <c r="G61" s="7">
        <v>25136</v>
      </c>
      <c r="H61" s="7">
        <v>24820</v>
      </c>
      <c r="I61" s="7">
        <v>24796</v>
      </c>
      <c r="J61" s="7">
        <v>24809</v>
      </c>
      <c r="K61" s="7">
        <v>24815</v>
      </c>
      <c r="L61" s="7">
        <v>24786</v>
      </c>
      <c r="M61" s="7">
        <v>24764</v>
      </c>
      <c r="N61" s="7">
        <v>24618</v>
      </c>
      <c r="O61" s="7">
        <v>24595</v>
      </c>
      <c r="P61" s="8">
        <v>24872.25</v>
      </c>
    </row>
    <row r="62" spans="1:16" ht="12.75">
      <c r="A62" s="7">
        <v>65</v>
      </c>
      <c r="B62" s="17" t="s">
        <v>19</v>
      </c>
      <c r="C62" s="7">
        <v>30680</v>
      </c>
      <c r="D62" s="7">
        <v>30418</v>
      </c>
      <c r="E62" s="7">
        <v>30428</v>
      </c>
      <c r="F62" s="7">
        <v>30421</v>
      </c>
      <c r="G62" s="7">
        <v>30382</v>
      </c>
      <c r="H62" s="7">
        <v>30237</v>
      </c>
      <c r="I62" s="7">
        <v>29764</v>
      </c>
      <c r="J62" s="7">
        <v>29888</v>
      </c>
      <c r="K62" s="7">
        <v>29970</v>
      </c>
      <c r="L62" s="7">
        <v>30036</v>
      </c>
      <c r="M62" s="7">
        <v>30045</v>
      </c>
      <c r="N62" s="7">
        <v>29322</v>
      </c>
      <c r="O62" s="7">
        <v>29535</v>
      </c>
      <c r="P62" s="8">
        <v>30037.166666666668</v>
      </c>
    </row>
    <row r="63" spans="1:16" ht="12.75">
      <c r="A63" s="7">
        <v>68</v>
      </c>
      <c r="B63" s="17" t="s">
        <v>20</v>
      </c>
      <c r="C63" s="7">
        <v>5669</v>
      </c>
      <c r="D63" s="7">
        <v>5609</v>
      </c>
      <c r="E63" s="7">
        <v>5651</v>
      </c>
      <c r="F63" s="7">
        <v>5663</v>
      </c>
      <c r="G63" s="7">
        <v>5663</v>
      </c>
      <c r="H63" s="7">
        <v>5681</v>
      </c>
      <c r="I63" s="7">
        <v>5702</v>
      </c>
      <c r="J63" s="7">
        <v>5702</v>
      </c>
      <c r="K63" s="7">
        <v>5636</v>
      </c>
      <c r="L63" s="7">
        <v>5638</v>
      </c>
      <c r="M63" s="7">
        <v>5652</v>
      </c>
      <c r="N63" s="7">
        <v>5657</v>
      </c>
      <c r="O63" s="7">
        <v>5641</v>
      </c>
      <c r="P63" s="8">
        <v>5657.916666666667</v>
      </c>
    </row>
    <row r="64" spans="1:16" ht="12.75">
      <c r="A64" s="7">
        <v>76</v>
      </c>
      <c r="B64" s="17" t="s">
        <v>231</v>
      </c>
      <c r="C64" s="7">
        <v>27024</v>
      </c>
      <c r="D64" s="7">
        <v>27024</v>
      </c>
      <c r="E64" s="7">
        <v>26878</v>
      </c>
      <c r="F64" s="7">
        <v>26811</v>
      </c>
      <c r="G64" s="7">
        <v>26850</v>
      </c>
      <c r="H64" s="7">
        <v>26849</v>
      </c>
      <c r="I64" s="7">
        <v>26628</v>
      </c>
      <c r="J64" s="7">
        <v>26728</v>
      </c>
      <c r="K64" s="7">
        <v>26751</v>
      </c>
      <c r="L64" s="7">
        <v>26770</v>
      </c>
      <c r="M64" s="7">
        <v>26778</v>
      </c>
      <c r="N64" s="7">
        <v>26785</v>
      </c>
      <c r="O64" s="7">
        <v>26871</v>
      </c>
      <c r="P64" s="8">
        <v>26810.25</v>
      </c>
    </row>
    <row r="65" spans="1:16" ht="12.75">
      <c r="A65" s="10">
        <v>94</v>
      </c>
      <c r="B65" s="18" t="s">
        <v>21</v>
      </c>
      <c r="C65" s="10">
        <v>1974</v>
      </c>
      <c r="D65" s="10">
        <v>2023</v>
      </c>
      <c r="E65" s="10">
        <v>2001</v>
      </c>
      <c r="F65" s="10">
        <v>1996</v>
      </c>
      <c r="G65" s="10">
        <v>1985</v>
      </c>
      <c r="H65" s="10">
        <v>1998</v>
      </c>
      <c r="I65" s="10">
        <v>1953</v>
      </c>
      <c r="J65" s="10">
        <v>1969</v>
      </c>
      <c r="K65" s="10">
        <v>1988</v>
      </c>
      <c r="L65" s="10">
        <v>1989</v>
      </c>
      <c r="M65" s="10">
        <v>1986</v>
      </c>
      <c r="N65" s="10">
        <v>1965</v>
      </c>
      <c r="O65" s="10">
        <v>1968</v>
      </c>
      <c r="P65" s="11">
        <v>1985.0833333333333</v>
      </c>
    </row>
    <row r="66" spans="1:16" ht="12.75">
      <c r="A66" s="135" t="s">
        <v>22</v>
      </c>
      <c r="B66" s="136"/>
      <c r="C66" s="21">
        <v>93135</v>
      </c>
      <c r="D66" s="21">
        <v>92584</v>
      </c>
      <c r="E66" s="21">
        <v>92419</v>
      </c>
      <c r="F66" s="21">
        <v>92310</v>
      </c>
      <c r="G66" s="21">
        <v>92352</v>
      </c>
      <c r="H66" s="21">
        <v>91899</v>
      </c>
      <c r="I66" s="21">
        <v>91117</v>
      </c>
      <c r="J66" s="21">
        <v>91370</v>
      </c>
      <c r="K66" s="21">
        <v>91434</v>
      </c>
      <c r="L66" s="21">
        <v>91490</v>
      </c>
      <c r="M66" s="21">
        <v>91485</v>
      </c>
      <c r="N66" s="21">
        <v>90569</v>
      </c>
      <c r="O66" s="21">
        <v>90838</v>
      </c>
      <c r="P66" s="22">
        <v>91655.58333333333</v>
      </c>
    </row>
    <row r="67" spans="1:16" ht="12.75">
      <c r="A67" s="140" t="s">
        <v>23</v>
      </c>
      <c r="B67" s="141"/>
      <c r="C67" s="56">
        <v>3427665</v>
      </c>
      <c r="D67" s="56">
        <v>3427198</v>
      </c>
      <c r="E67" s="56">
        <v>3422761</v>
      </c>
      <c r="F67" s="56">
        <v>3420730</v>
      </c>
      <c r="G67" s="56">
        <v>3410589</v>
      </c>
      <c r="H67" s="56">
        <v>3411201</v>
      </c>
      <c r="I67" s="56">
        <v>3407600</v>
      </c>
      <c r="J67" s="56">
        <v>3405101</v>
      </c>
      <c r="K67" s="56">
        <v>3396590</v>
      </c>
      <c r="L67" s="56">
        <v>3395147</v>
      </c>
      <c r="M67" s="56">
        <v>3396451</v>
      </c>
      <c r="N67" s="56">
        <v>3393936</v>
      </c>
      <c r="O67" s="56">
        <v>3393662</v>
      </c>
      <c r="P67" s="61">
        <v>3406747.1666666665</v>
      </c>
    </row>
    <row r="68" spans="1:16" ht="12.75">
      <c r="A68" s="142" t="s">
        <v>223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4"/>
    </row>
    <row r="69" spans="1:16" ht="27" customHeight="1">
      <c r="A69" s="137" t="s">
        <v>224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9"/>
    </row>
    <row r="70" spans="1:16" ht="12.75">
      <c r="A70" s="145" t="s">
        <v>275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7"/>
    </row>
    <row r="73" ht="12.75">
      <c r="B73" s="71" t="s">
        <v>173</v>
      </c>
    </row>
  </sheetData>
  <sheetProtection/>
  <mergeCells count="24">
    <mergeCell ref="A67:B67"/>
    <mergeCell ref="A68:P68"/>
    <mergeCell ref="A70:P70"/>
    <mergeCell ref="A43:B43"/>
    <mergeCell ref="A44:P44"/>
    <mergeCell ref="A46:P46"/>
    <mergeCell ref="A49:P49"/>
    <mergeCell ref="A50:P50"/>
    <mergeCell ref="A25:P25"/>
    <mergeCell ref="A22:P22"/>
    <mergeCell ref="A26:P26"/>
    <mergeCell ref="A35:B35"/>
    <mergeCell ref="A59:B59"/>
    <mergeCell ref="A66:B66"/>
    <mergeCell ref="A1:P1"/>
    <mergeCell ref="A2:P2"/>
    <mergeCell ref="A11:B11"/>
    <mergeCell ref="A18:B18"/>
    <mergeCell ref="A69:P69"/>
    <mergeCell ref="A45:P45"/>
    <mergeCell ref="A21:P21"/>
    <mergeCell ref="A42:B42"/>
    <mergeCell ref="A19:B19"/>
    <mergeCell ref="A20:P20"/>
  </mergeCells>
  <hyperlinks>
    <hyperlink ref="R1" location="Indice!A2" display="Volver"/>
    <hyperlink ref="B7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3" customWidth="1"/>
    <col min="2" max="2" width="35.57421875" style="3" bestFit="1" customWidth="1"/>
    <col min="3" max="10" width="14.28125" style="3" customWidth="1"/>
    <col min="11" max="16384" width="11.421875" style="3" customWidth="1"/>
  </cols>
  <sheetData>
    <row r="1" spans="1:12" ht="12.75">
      <c r="A1" s="123" t="s">
        <v>145</v>
      </c>
      <c r="B1" s="124"/>
      <c r="C1" s="124"/>
      <c r="D1" s="124"/>
      <c r="E1" s="124"/>
      <c r="F1" s="124"/>
      <c r="G1" s="124"/>
      <c r="H1" s="124"/>
      <c r="I1" s="124"/>
      <c r="J1" s="125"/>
      <c r="L1" s="71" t="s">
        <v>173</v>
      </c>
    </row>
    <row r="2" spans="1:10" ht="12.75">
      <c r="A2" s="152" t="s">
        <v>47</v>
      </c>
      <c r="B2" s="153"/>
      <c r="C2" s="153"/>
      <c r="D2" s="153"/>
      <c r="E2" s="153"/>
      <c r="F2" s="153"/>
      <c r="G2" s="153"/>
      <c r="H2" s="153"/>
      <c r="I2" s="153"/>
      <c r="J2" s="154"/>
    </row>
    <row r="3" spans="1:10" ht="13.5" customHeight="1">
      <c r="A3" s="159" t="s">
        <v>279</v>
      </c>
      <c r="B3" s="160"/>
      <c r="C3" s="160"/>
      <c r="D3" s="160"/>
      <c r="E3" s="160"/>
      <c r="F3" s="160"/>
      <c r="G3" s="160"/>
      <c r="H3" s="160"/>
      <c r="I3" s="160"/>
      <c r="J3" s="161"/>
    </row>
    <row r="4" spans="1:10" ht="13.5" customHeight="1">
      <c r="A4" s="164" t="s">
        <v>0</v>
      </c>
      <c r="B4" s="167" t="s">
        <v>1</v>
      </c>
      <c r="C4" s="148" t="s">
        <v>27</v>
      </c>
      <c r="D4" s="150"/>
      <c r="E4" s="150"/>
      <c r="F4" s="149"/>
      <c r="G4" s="148" t="s">
        <v>28</v>
      </c>
      <c r="H4" s="150"/>
      <c r="I4" s="150"/>
      <c r="J4" s="151"/>
    </row>
    <row r="5" spans="1:10" ht="13.5" customHeight="1">
      <c r="A5" s="165"/>
      <c r="B5" s="168"/>
      <c r="C5" s="78" t="s">
        <v>13</v>
      </c>
      <c r="D5" s="78" t="s">
        <v>13</v>
      </c>
      <c r="E5" s="148" t="s">
        <v>29</v>
      </c>
      <c r="F5" s="149"/>
      <c r="G5" s="78" t="s">
        <v>13</v>
      </c>
      <c r="H5" s="78" t="s">
        <v>13</v>
      </c>
      <c r="I5" s="148" t="s">
        <v>29</v>
      </c>
      <c r="J5" s="151"/>
    </row>
    <row r="6" spans="1:10" ht="12.75">
      <c r="A6" s="166"/>
      <c r="B6" s="169"/>
      <c r="C6" s="81">
        <v>2016</v>
      </c>
      <c r="D6" s="74">
        <v>2017</v>
      </c>
      <c r="E6" s="73" t="s">
        <v>234</v>
      </c>
      <c r="F6" s="73" t="s">
        <v>235</v>
      </c>
      <c r="G6" s="81">
        <f>+C6</f>
        <v>2016</v>
      </c>
      <c r="H6" s="74">
        <f>+D6</f>
        <v>2017</v>
      </c>
      <c r="I6" s="73" t="s">
        <v>234</v>
      </c>
      <c r="J6" s="77" t="s">
        <v>235</v>
      </c>
    </row>
    <row r="7" spans="1:10" ht="12.75">
      <c r="A7" s="15">
        <v>67</v>
      </c>
      <c r="B7" s="16" t="s">
        <v>15</v>
      </c>
      <c r="C7" s="15">
        <v>332438</v>
      </c>
      <c r="D7" s="15">
        <v>372338</v>
      </c>
      <c r="E7" s="15">
        <v>39900</v>
      </c>
      <c r="F7" s="6">
        <v>0.12002238011298347</v>
      </c>
      <c r="G7" s="15">
        <v>560601</v>
      </c>
      <c r="H7" s="15">
        <v>616672</v>
      </c>
      <c r="I7" s="15">
        <v>56071</v>
      </c>
      <c r="J7" s="6">
        <v>0.10001944341875951</v>
      </c>
    </row>
    <row r="8" spans="1:10" ht="12.75">
      <c r="A8" s="7">
        <v>78</v>
      </c>
      <c r="B8" s="17" t="s">
        <v>174</v>
      </c>
      <c r="C8" s="7">
        <v>399730</v>
      </c>
      <c r="D8" s="7">
        <v>407384</v>
      </c>
      <c r="E8" s="7">
        <v>7654</v>
      </c>
      <c r="F8" s="9">
        <v>0.01914792484927326</v>
      </c>
      <c r="G8" s="7">
        <v>694440</v>
      </c>
      <c r="H8" s="7">
        <v>701707</v>
      </c>
      <c r="I8" s="7">
        <v>7267</v>
      </c>
      <c r="J8" s="9">
        <v>0.010464546973100628</v>
      </c>
    </row>
    <row r="9" spans="1:10" ht="12.75">
      <c r="A9" s="7">
        <v>80</v>
      </c>
      <c r="B9" s="17" t="s">
        <v>16</v>
      </c>
      <c r="C9" s="7">
        <v>76403</v>
      </c>
      <c r="D9" s="7">
        <v>78305</v>
      </c>
      <c r="E9" s="7">
        <v>1902</v>
      </c>
      <c r="F9" s="9">
        <v>0.02489431043283641</v>
      </c>
      <c r="G9" s="7">
        <v>144597</v>
      </c>
      <c r="H9" s="7">
        <v>149305</v>
      </c>
      <c r="I9" s="7">
        <v>4708</v>
      </c>
      <c r="J9" s="9">
        <v>0.032559458356674065</v>
      </c>
    </row>
    <row r="10" spans="1:10" ht="12.75">
      <c r="A10" s="7">
        <v>81</v>
      </c>
      <c r="B10" s="17" t="s">
        <v>227</v>
      </c>
      <c r="C10" s="7">
        <v>19523</v>
      </c>
      <c r="D10" s="7">
        <v>259231</v>
      </c>
      <c r="E10" s="7">
        <v>239708</v>
      </c>
      <c r="F10" s="9">
        <v>12.278235926855503</v>
      </c>
      <c r="G10" s="7">
        <v>21384</v>
      </c>
      <c r="H10" s="7">
        <v>448010</v>
      </c>
      <c r="I10" s="7">
        <v>426626</v>
      </c>
      <c r="J10" s="9">
        <v>19.950710811821924</v>
      </c>
    </row>
    <row r="11" spans="1:10" ht="12.75">
      <c r="A11" s="7">
        <v>88</v>
      </c>
      <c r="B11" s="17" t="s">
        <v>276</v>
      </c>
      <c r="C11" s="7">
        <v>307278</v>
      </c>
      <c r="D11" s="7">
        <v>0</v>
      </c>
      <c r="E11" s="7">
        <v>-307278</v>
      </c>
      <c r="F11" s="9">
        <v>-1</v>
      </c>
      <c r="G11" s="7">
        <v>555677</v>
      </c>
      <c r="H11" s="7">
        <v>0</v>
      </c>
      <c r="I11" s="7">
        <v>-555677</v>
      </c>
      <c r="J11" s="9">
        <v>-1</v>
      </c>
    </row>
    <row r="12" spans="1:10" ht="12.75">
      <c r="A12" s="7">
        <v>99</v>
      </c>
      <c r="B12" s="17" t="s">
        <v>228</v>
      </c>
      <c r="C12" s="7">
        <v>376290</v>
      </c>
      <c r="D12" s="7">
        <v>380465</v>
      </c>
      <c r="E12" s="7">
        <v>4175</v>
      </c>
      <c r="F12" s="9">
        <v>0.011095165962422599</v>
      </c>
      <c r="G12" s="7">
        <v>691486</v>
      </c>
      <c r="H12" s="7">
        <v>701827</v>
      </c>
      <c r="I12" s="7">
        <v>10341</v>
      </c>
      <c r="J12" s="9">
        <v>0.014954749626167413</v>
      </c>
    </row>
    <row r="13" spans="1:10" ht="12.75">
      <c r="A13" s="10">
        <v>107</v>
      </c>
      <c r="B13" s="18" t="s">
        <v>229</v>
      </c>
      <c r="C13" s="10">
        <v>381143</v>
      </c>
      <c r="D13" s="10">
        <v>397419</v>
      </c>
      <c r="E13" s="10">
        <v>16276</v>
      </c>
      <c r="F13" s="12">
        <v>0.04270313242011529</v>
      </c>
      <c r="G13" s="10">
        <v>666345</v>
      </c>
      <c r="H13" s="10">
        <v>685303</v>
      </c>
      <c r="I13" s="10">
        <v>18958</v>
      </c>
      <c r="J13" s="12">
        <v>0.028450727476007173</v>
      </c>
    </row>
    <row r="14" spans="1:10" ht="12.75" customHeight="1">
      <c r="A14" s="162" t="s">
        <v>17</v>
      </c>
      <c r="B14" s="163"/>
      <c r="C14" s="19">
        <v>1892805</v>
      </c>
      <c r="D14" s="19">
        <v>1895142</v>
      </c>
      <c r="E14" s="19">
        <v>2337</v>
      </c>
      <c r="F14" s="52">
        <v>0.0012346755212502081</v>
      </c>
      <c r="G14" s="19">
        <v>3334530</v>
      </c>
      <c r="H14" s="19">
        <v>3302824</v>
      </c>
      <c r="I14" s="19">
        <v>-31706</v>
      </c>
      <c r="J14" s="53">
        <v>-0.00950838648925036</v>
      </c>
    </row>
    <row r="15" spans="1:10" ht="12.75">
      <c r="A15" s="15">
        <v>62</v>
      </c>
      <c r="B15" s="16" t="s">
        <v>18</v>
      </c>
      <c r="C15" s="15">
        <v>927</v>
      </c>
      <c r="D15" s="15">
        <v>883</v>
      </c>
      <c r="E15" s="15">
        <v>-44</v>
      </c>
      <c r="F15" s="6">
        <v>-0.04746494066882417</v>
      </c>
      <c r="G15" s="15">
        <v>2400</v>
      </c>
      <c r="H15" s="15">
        <v>2228</v>
      </c>
      <c r="I15" s="15">
        <v>-172</v>
      </c>
      <c r="J15" s="6">
        <v>-0.07166666666666667</v>
      </c>
    </row>
    <row r="16" spans="1:10" ht="12.75">
      <c r="A16" s="7">
        <v>63</v>
      </c>
      <c r="B16" s="17" t="s">
        <v>230</v>
      </c>
      <c r="C16" s="7">
        <v>11721</v>
      </c>
      <c r="D16" s="7">
        <v>11528</v>
      </c>
      <c r="E16" s="7">
        <v>-193</v>
      </c>
      <c r="F16" s="9">
        <v>-0.016466171828342292</v>
      </c>
      <c r="G16" s="7">
        <v>25388</v>
      </c>
      <c r="H16" s="7">
        <v>24595</v>
      </c>
      <c r="I16" s="7">
        <v>-793</v>
      </c>
      <c r="J16" s="9">
        <v>-0.03123522924216165</v>
      </c>
    </row>
    <row r="17" spans="1:10" ht="12.75">
      <c r="A17" s="7">
        <v>65</v>
      </c>
      <c r="B17" s="17" t="s">
        <v>19</v>
      </c>
      <c r="C17" s="7">
        <v>11951</v>
      </c>
      <c r="D17" s="7">
        <v>11676</v>
      </c>
      <c r="E17" s="7">
        <v>-275</v>
      </c>
      <c r="F17" s="9">
        <v>-0.023010626725797005</v>
      </c>
      <c r="G17" s="7">
        <v>30680</v>
      </c>
      <c r="H17" s="7">
        <v>29535</v>
      </c>
      <c r="I17" s="7">
        <v>-1145</v>
      </c>
      <c r="J17" s="9">
        <v>-0.03732073011734029</v>
      </c>
    </row>
    <row r="18" spans="1:10" ht="12.75">
      <c r="A18" s="7">
        <v>68</v>
      </c>
      <c r="B18" s="17" t="s">
        <v>20</v>
      </c>
      <c r="C18" s="7">
        <v>1982</v>
      </c>
      <c r="D18" s="7">
        <v>1974</v>
      </c>
      <c r="E18" s="7">
        <v>-8</v>
      </c>
      <c r="F18" s="9">
        <v>-0.004036326942482341</v>
      </c>
      <c r="G18" s="7">
        <v>5669</v>
      </c>
      <c r="H18" s="7">
        <v>5641</v>
      </c>
      <c r="I18" s="7">
        <v>-28</v>
      </c>
      <c r="J18" s="9">
        <v>-0.0049391427059446115</v>
      </c>
    </row>
    <row r="19" spans="1:10" ht="12.75">
      <c r="A19" s="7">
        <v>76</v>
      </c>
      <c r="B19" s="17" t="s">
        <v>231</v>
      </c>
      <c r="C19" s="7">
        <v>15372</v>
      </c>
      <c r="D19" s="7">
        <v>15401</v>
      </c>
      <c r="E19" s="7">
        <v>29</v>
      </c>
      <c r="F19" s="9">
        <v>0.0018865469685141816</v>
      </c>
      <c r="G19" s="7">
        <v>27024</v>
      </c>
      <c r="H19" s="7">
        <v>26871</v>
      </c>
      <c r="I19" s="7">
        <v>-153</v>
      </c>
      <c r="J19" s="9">
        <v>-0.005661634103019538</v>
      </c>
    </row>
    <row r="20" spans="1:10" ht="12.75">
      <c r="A20" s="10">
        <v>94</v>
      </c>
      <c r="B20" s="18" t="s">
        <v>21</v>
      </c>
      <c r="C20" s="10">
        <v>757</v>
      </c>
      <c r="D20" s="10">
        <v>762</v>
      </c>
      <c r="E20" s="10">
        <v>5</v>
      </c>
      <c r="F20" s="12">
        <v>0.0066050198150594455</v>
      </c>
      <c r="G20" s="10">
        <v>1974</v>
      </c>
      <c r="H20" s="10">
        <v>1968</v>
      </c>
      <c r="I20" s="10">
        <v>-6</v>
      </c>
      <c r="J20" s="12">
        <v>-0.00303951367781155</v>
      </c>
    </row>
    <row r="21" spans="1:10" ht="12.75" customHeight="1">
      <c r="A21" s="155" t="s">
        <v>22</v>
      </c>
      <c r="B21" s="156"/>
      <c r="C21" s="21">
        <v>42710</v>
      </c>
      <c r="D21" s="21">
        <v>42224</v>
      </c>
      <c r="E21" s="21">
        <v>-486</v>
      </c>
      <c r="F21" s="54">
        <v>-0.01137906813392648</v>
      </c>
      <c r="G21" s="21">
        <v>93135</v>
      </c>
      <c r="H21" s="21">
        <v>90838</v>
      </c>
      <c r="I21" s="21">
        <v>-2297</v>
      </c>
      <c r="J21" s="55">
        <v>-0.024663123422988136</v>
      </c>
    </row>
    <row r="22" spans="1:10" ht="12.75" customHeight="1">
      <c r="A22" s="157" t="s">
        <v>23</v>
      </c>
      <c r="B22" s="158"/>
      <c r="C22" s="104">
        <v>1935515</v>
      </c>
      <c r="D22" s="104">
        <v>1937366</v>
      </c>
      <c r="E22" s="104">
        <v>1851</v>
      </c>
      <c r="F22" s="105">
        <v>0.0009563346189515452</v>
      </c>
      <c r="G22" s="104">
        <v>3427665</v>
      </c>
      <c r="H22" s="104">
        <v>3393662</v>
      </c>
      <c r="I22" s="104">
        <v>-34003</v>
      </c>
      <c r="J22" s="106">
        <v>-0.009920164310106151</v>
      </c>
    </row>
    <row r="23" spans="1:10" ht="12.75">
      <c r="A23" s="142" t="s">
        <v>223</v>
      </c>
      <c r="B23" s="143"/>
      <c r="C23" s="143"/>
      <c r="D23" s="143"/>
      <c r="E23" s="143"/>
      <c r="F23" s="143"/>
      <c r="G23" s="143"/>
      <c r="H23" s="143"/>
      <c r="I23" s="143"/>
      <c r="J23" s="144"/>
    </row>
    <row r="24" spans="1:10" ht="24.75" customHeight="1">
      <c r="A24" s="137" t="s">
        <v>224</v>
      </c>
      <c r="B24" s="138"/>
      <c r="C24" s="138"/>
      <c r="D24" s="138"/>
      <c r="E24" s="138"/>
      <c r="F24" s="138"/>
      <c r="G24" s="138"/>
      <c r="H24" s="138"/>
      <c r="I24" s="138"/>
      <c r="J24" s="139"/>
    </row>
    <row r="25" spans="1:10" ht="12.75">
      <c r="A25" s="107" t="s">
        <v>275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7" ht="12.75">
      <c r="B27" s="71" t="s">
        <v>173</v>
      </c>
    </row>
  </sheetData>
  <sheetProtection/>
  <mergeCells count="14">
    <mergeCell ref="A23:J23"/>
    <mergeCell ref="A24:J24"/>
    <mergeCell ref="A1:J1"/>
    <mergeCell ref="A3:J3"/>
    <mergeCell ref="A14:B14"/>
    <mergeCell ref="A4:A6"/>
    <mergeCell ref="B4:B6"/>
    <mergeCell ref="C4:F4"/>
    <mergeCell ref="E5:F5"/>
    <mergeCell ref="G4:J4"/>
    <mergeCell ref="I5:J5"/>
    <mergeCell ref="A2:J2"/>
    <mergeCell ref="A21:B21"/>
    <mergeCell ref="A22:B22"/>
  </mergeCells>
  <hyperlinks>
    <hyperlink ref="B27" location="Indice!A2" display="Volver"/>
    <hyperlink ref="L1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.8515625" style="3" customWidth="1"/>
    <col min="2" max="2" width="35.57421875" style="3" bestFit="1" customWidth="1"/>
    <col min="3" max="7" width="22.8515625" style="3" customWidth="1"/>
    <col min="8" max="8" width="5.140625" style="3" customWidth="1"/>
    <col min="9" max="16384" width="11.421875" style="3" customWidth="1"/>
  </cols>
  <sheetData>
    <row r="1" spans="1:9" ht="12.75">
      <c r="A1" s="123" t="s">
        <v>185</v>
      </c>
      <c r="B1" s="124"/>
      <c r="C1" s="124"/>
      <c r="D1" s="124"/>
      <c r="E1" s="124"/>
      <c r="F1" s="124"/>
      <c r="G1" s="125"/>
      <c r="I1" s="71" t="s">
        <v>173</v>
      </c>
    </row>
    <row r="2" spans="1:7" ht="13.5" customHeight="1">
      <c r="A2" s="128" t="s">
        <v>236</v>
      </c>
      <c r="B2" s="129"/>
      <c r="C2" s="129"/>
      <c r="D2" s="129"/>
      <c r="E2" s="129"/>
      <c r="F2" s="129"/>
      <c r="G2" s="130"/>
    </row>
    <row r="3" spans="1:7" ht="13.5" customHeight="1">
      <c r="A3" s="164" t="s">
        <v>0</v>
      </c>
      <c r="B3" s="167" t="s">
        <v>1</v>
      </c>
      <c r="C3" s="167" t="s">
        <v>217</v>
      </c>
      <c r="D3" s="167" t="s">
        <v>218</v>
      </c>
      <c r="E3" s="167" t="s">
        <v>44</v>
      </c>
      <c r="F3" s="167" t="s">
        <v>216</v>
      </c>
      <c r="G3" s="170" t="s">
        <v>45</v>
      </c>
    </row>
    <row r="4" spans="1:7" ht="35.25" customHeight="1">
      <c r="A4" s="166"/>
      <c r="B4" s="169"/>
      <c r="C4" s="169"/>
      <c r="D4" s="169"/>
      <c r="E4" s="169"/>
      <c r="F4" s="169" t="s">
        <v>13</v>
      </c>
      <c r="G4" s="171" t="s">
        <v>14</v>
      </c>
    </row>
    <row r="5" spans="1:7" ht="12.75">
      <c r="A5" s="15">
        <v>67</v>
      </c>
      <c r="B5" s="16" t="s">
        <v>15</v>
      </c>
      <c r="C5" s="15">
        <v>306484</v>
      </c>
      <c r="D5" s="15">
        <v>8224</v>
      </c>
      <c r="E5" s="15">
        <v>34870</v>
      </c>
      <c r="F5" s="15">
        <v>22760</v>
      </c>
      <c r="G5" s="15">
        <v>372338</v>
      </c>
    </row>
    <row r="6" spans="1:7" ht="12.75">
      <c r="A6" s="7">
        <v>78</v>
      </c>
      <c r="B6" s="17" t="s">
        <v>174</v>
      </c>
      <c r="C6" s="7">
        <v>339104</v>
      </c>
      <c r="D6" s="7">
        <v>6210</v>
      </c>
      <c r="E6" s="7">
        <v>39510</v>
      </c>
      <c r="F6" s="7">
        <v>22560</v>
      </c>
      <c r="G6" s="7">
        <v>407384</v>
      </c>
    </row>
    <row r="7" spans="1:7" ht="12.75">
      <c r="A7" s="7">
        <v>80</v>
      </c>
      <c r="B7" s="17" t="s">
        <v>16</v>
      </c>
      <c r="C7" s="7">
        <v>57193</v>
      </c>
      <c r="D7" s="7">
        <v>10894</v>
      </c>
      <c r="E7" s="7">
        <v>3554</v>
      </c>
      <c r="F7" s="7">
        <v>6664</v>
      </c>
      <c r="G7" s="7">
        <v>78305</v>
      </c>
    </row>
    <row r="8" spans="1:7" ht="12.75">
      <c r="A8" s="7">
        <v>81</v>
      </c>
      <c r="B8" s="17" t="s">
        <v>227</v>
      </c>
      <c r="C8" s="7">
        <v>221293</v>
      </c>
      <c r="D8" s="7">
        <v>5495</v>
      </c>
      <c r="E8" s="7">
        <v>24828</v>
      </c>
      <c r="F8" s="7">
        <v>7615</v>
      </c>
      <c r="G8" s="7">
        <v>259231</v>
      </c>
    </row>
    <row r="9" spans="1:7" ht="12.75">
      <c r="A9" s="7">
        <v>99</v>
      </c>
      <c r="B9" s="17" t="s">
        <v>180</v>
      </c>
      <c r="C9" s="7">
        <v>313894</v>
      </c>
      <c r="D9" s="7">
        <v>31089</v>
      </c>
      <c r="E9" s="7">
        <v>13942</v>
      </c>
      <c r="F9" s="7">
        <v>21540</v>
      </c>
      <c r="G9" s="7">
        <v>380465</v>
      </c>
    </row>
    <row r="10" spans="1:7" ht="12.75">
      <c r="A10" s="10">
        <v>107</v>
      </c>
      <c r="B10" s="18" t="s">
        <v>179</v>
      </c>
      <c r="C10" s="10">
        <v>340220</v>
      </c>
      <c r="D10" s="10">
        <v>6038</v>
      </c>
      <c r="E10" s="10">
        <v>25612</v>
      </c>
      <c r="F10" s="10">
        <v>25549</v>
      </c>
      <c r="G10" s="10">
        <v>397419</v>
      </c>
    </row>
    <row r="11" spans="1:7" ht="12.75" customHeight="1">
      <c r="A11" s="133" t="s">
        <v>17</v>
      </c>
      <c r="B11" s="173"/>
      <c r="C11" s="85">
        <v>1578188</v>
      </c>
      <c r="D11" s="85">
        <v>67950</v>
      </c>
      <c r="E11" s="85">
        <v>142316</v>
      </c>
      <c r="F11" s="85">
        <v>106688</v>
      </c>
      <c r="G11" s="85">
        <v>1895142</v>
      </c>
    </row>
    <row r="12" spans="1:7" ht="12.75">
      <c r="A12" s="15">
        <v>62</v>
      </c>
      <c r="B12" s="16" t="s">
        <v>18</v>
      </c>
      <c r="C12" s="15">
        <v>622</v>
      </c>
      <c r="D12" s="15"/>
      <c r="E12" s="15">
        <v>9</v>
      </c>
      <c r="F12" s="15">
        <v>252</v>
      </c>
      <c r="G12" s="15">
        <v>883</v>
      </c>
    </row>
    <row r="13" spans="1:7" ht="12.75">
      <c r="A13" s="7">
        <v>63</v>
      </c>
      <c r="B13" s="17" t="s">
        <v>181</v>
      </c>
      <c r="C13" s="7">
        <v>4874</v>
      </c>
      <c r="D13" s="7">
        <v>50</v>
      </c>
      <c r="E13" s="7">
        <v>286</v>
      </c>
      <c r="F13" s="7">
        <v>6318</v>
      </c>
      <c r="G13" s="7">
        <v>11528</v>
      </c>
    </row>
    <row r="14" spans="1:7" ht="12.75">
      <c r="A14" s="7">
        <v>65</v>
      </c>
      <c r="B14" s="17" t="s">
        <v>19</v>
      </c>
      <c r="C14" s="7">
        <v>7168</v>
      </c>
      <c r="D14" s="7">
        <v>44</v>
      </c>
      <c r="E14" s="7">
        <v>1123</v>
      </c>
      <c r="F14" s="7">
        <v>3341</v>
      </c>
      <c r="G14" s="7">
        <v>11676</v>
      </c>
    </row>
    <row r="15" spans="1:7" ht="12.75">
      <c r="A15" s="7">
        <v>68</v>
      </c>
      <c r="B15" s="17" t="s">
        <v>20</v>
      </c>
      <c r="C15" s="7">
        <v>1533</v>
      </c>
      <c r="D15" s="7">
        <v>7</v>
      </c>
      <c r="E15" s="7">
        <v>37</v>
      </c>
      <c r="F15" s="7">
        <v>397</v>
      </c>
      <c r="G15" s="7">
        <v>1974</v>
      </c>
    </row>
    <row r="16" spans="1:7" ht="12.75">
      <c r="A16" s="7">
        <v>76</v>
      </c>
      <c r="B16" s="17" t="s">
        <v>182</v>
      </c>
      <c r="C16" s="7">
        <v>8714</v>
      </c>
      <c r="D16" s="7">
        <v>67</v>
      </c>
      <c r="E16" s="7">
        <v>501</v>
      </c>
      <c r="F16" s="7">
        <v>6119</v>
      </c>
      <c r="G16" s="7">
        <v>15401</v>
      </c>
    </row>
    <row r="17" spans="1:7" ht="12.75">
      <c r="A17" s="10">
        <v>94</v>
      </c>
      <c r="B17" s="18" t="s">
        <v>21</v>
      </c>
      <c r="C17" s="7">
        <v>729</v>
      </c>
      <c r="D17" s="7"/>
      <c r="E17" s="7"/>
      <c r="F17" s="7">
        <v>33</v>
      </c>
      <c r="G17" s="7">
        <v>762</v>
      </c>
    </row>
    <row r="18" spans="1:7" ht="12.75" customHeight="1">
      <c r="A18" s="135" t="s">
        <v>22</v>
      </c>
      <c r="B18" s="136"/>
      <c r="C18" s="85">
        <v>23640</v>
      </c>
      <c r="D18" s="19">
        <v>168</v>
      </c>
      <c r="E18" s="19">
        <v>1956</v>
      </c>
      <c r="F18" s="19">
        <v>16460</v>
      </c>
      <c r="G18" s="20">
        <v>42224</v>
      </c>
    </row>
    <row r="19" spans="1:7" ht="12.75" customHeight="1">
      <c r="A19" s="172" t="s">
        <v>23</v>
      </c>
      <c r="B19" s="149"/>
      <c r="C19" s="85">
        <v>1601828</v>
      </c>
      <c r="D19" s="19">
        <v>68118</v>
      </c>
      <c r="E19" s="19">
        <v>144272</v>
      </c>
      <c r="F19" s="19">
        <v>123148</v>
      </c>
      <c r="G19" s="20">
        <v>1937366</v>
      </c>
    </row>
    <row r="20" spans="1:7" ht="12.75" customHeight="1">
      <c r="A20" s="140" t="s">
        <v>46</v>
      </c>
      <c r="B20" s="141"/>
      <c r="C20" s="86">
        <v>0.8268071185310365</v>
      </c>
      <c r="D20" s="52">
        <v>0.035160109137870696</v>
      </c>
      <c r="E20" s="52">
        <v>0.07446811805306792</v>
      </c>
      <c r="F20" s="52">
        <v>0.0635646542780249</v>
      </c>
      <c r="G20" s="53">
        <v>1</v>
      </c>
    </row>
    <row r="21" spans="1:7" ht="12.75">
      <c r="A21" s="142" t="s">
        <v>215</v>
      </c>
      <c r="B21" s="143"/>
      <c r="C21" s="143"/>
      <c r="D21" s="143"/>
      <c r="E21" s="143"/>
      <c r="F21" s="143"/>
      <c r="G21" s="144"/>
    </row>
    <row r="22" spans="1:7" ht="31.5" customHeight="1">
      <c r="A22" s="114" t="s">
        <v>224</v>
      </c>
      <c r="B22" s="115"/>
      <c r="C22" s="115"/>
      <c r="D22" s="115"/>
      <c r="E22" s="115"/>
      <c r="F22" s="115"/>
      <c r="G22" s="116"/>
    </row>
    <row r="25" ht="12.75">
      <c r="B25" s="71" t="s">
        <v>173</v>
      </c>
    </row>
  </sheetData>
  <sheetProtection/>
  <mergeCells count="15">
    <mergeCell ref="A1:G1"/>
    <mergeCell ref="A2:G2"/>
    <mergeCell ref="A11:B11"/>
    <mergeCell ref="A3:A4"/>
    <mergeCell ref="B3:B4"/>
    <mergeCell ref="C3:C4"/>
    <mergeCell ref="D3:D4"/>
    <mergeCell ref="E3:E4"/>
    <mergeCell ref="F3:F4"/>
    <mergeCell ref="G3:G4"/>
    <mergeCell ref="A18:B18"/>
    <mergeCell ref="A19:B19"/>
    <mergeCell ref="A22:G22"/>
    <mergeCell ref="A20:B20"/>
    <mergeCell ref="A21:G21"/>
  </mergeCells>
  <hyperlinks>
    <hyperlink ref="I1" location="Indice!A8" display="Volver"/>
    <hyperlink ref="B25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2"/>
  <sheetViews>
    <sheetView showGridLines="0" zoomScale="80" zoomScaleNormal="80" zoomScalePageLayoutView="0" workbookViewId="0" topLeftCell="A1">
      <selection activeCell="A1" sqref="A1:U1"/>
    </sheetView>
  </sheetViews>
  <sheetFormatPr defaultColWidth="11.421875" defaultRowHeight="12.75"/>
  <cols>
    <col min="1" max="1" width="6.00390625" style="3" bestFit="1" customWidth="1"/>
    <col min="2" max="2" width="38.57421875" style="3" bestFit="1" customWidth="1"/>
    <col min="3" max="28" width="15.28125" style="3" customWidth="1"/>
    <col min="29" max="16384" width="11.421875" style="3" customWidth="1"/>
  </cols>
  <sheetData>
    <row r="1" spans="1:23" ht="12.75">
      <c r="A1" s="123" t="s">
        <v>186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5"/>
      <c r="W1" s="71" t="s">
        <v>173</v>
      </c>
    </row>
    <row r="2" spans="1:21" ht="13.5" customHeight="1">
      <c r="A2" s="128" t="s">
        <v>280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30"/>
    </row>
    <row r="3" spans="1:21" ht="13.5" customHeight="1">
      <c r="A3" s="164" t="s">
        <v>0</v>
      </c>
      <c r="B3" s="167" t="s">
        <v>1</v>
      </c>
      <c r="C3" s="148" t="s">
        <v>214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49"/>
      <c r="Q3" s="167" t="s">
        <v>237</v>
      </c>
      <c r="R3" s="167" t="s">
        <v>218</v>
      </c>
      <c r="S3" s="167" t="s">
        <v>44</v>
      </c>
      <c r="T3" s="167" t="s">
        <v>216</v>
      </c>
      <c r="U3" s="170" t="s">
        <v>45</v>
      </c>
    </row>
    <row r="4" spans="1:21" ht="30.75" customHeight="1">
      <c r="A4" s="166"/>
      <c r="B4" s="169"/>
      <c r="C4" s="76" t="s">
        <v>238</v>
      </c>
      <c r="D4" s="73" t="s">
        <v>32</v>
      </c>
      <c r="E4" s="73" t="s">
        <v>33</v>
      </c>
      <c r="F4" s="73" t="s">
        <v>34</v>
      </c>
      <c r="G4" s="73" t="s">
        <v>35</v>
      </c>
      <c r="H4" s="73" t="s">
        <v>36</v>
      </c>
      <c r="I4" s="73" t="s">
        <v>37</v>
      </c>
      <c r="J4" s="73" t="s">
        <v>38</v>
      </c>
      <c r="K4" s="73" t="s">
        <v>39</v>
      </c>
      <c r="L4" s="73" t="s">
        <v>40</v>
      </c>
      <c r="M4" s="73" t="s">
        <v>41</v>
      </c>
      <c r="N4" s="73" t="s">
        <v>42</v>
      </c>
      <c r="O4" s="73" t="s">
        <v>43</v>
      </c>
      <c r="P4" s="73" t="s">
        <v>239</v>
      </c>
      <c r="Q4" s="169"/>
      <c r="R4" s="169"/>
      <c r="S4" s="169"/>
      <c r="T4" s="169" t="s">
        <v>13</v>
      </c>
      <c r="U4" s="171" t="s">
        <v>14</v>
      </c>
    </row>
    <row r="5" spans="1:21" ht="12.75">
      <c r="A5" s="15">
        <v>67</v>
      </c>
      <c r="B5" s="16" t="s">
        <v>15</v>
      </c>
      <c r="C5" s="15">
        <v>772</v>
      </c>
      <c r="D5" s="15">
        <v>554</v>
      </c>
      <c r="E5" s="15">
        <v>604</v>
      </c>
      <c r="F5" s="15">
        <v>999</v>
      </c>
      <c r="G5" s="15">
        <v>1964</v>
      </c>
      <c r="H5" s="15">
        <v>3049</v>
      </c>
      <c r="I5" s="15">
        <v>3438</v>
      </c>
      <c r="J5" s="15">
        <v>9145</v>
      </c>
      <c r="K5" s="15">
        <v>11745</v>
      </c>
      <c r="L5" s="15">
        <v>14288</v>
      </c>
      <c r="M5" s="15">
        <v>15674</v>
      </c>
      <c r="N5" s="15">
        <v>16236</v>
      </c>
      <c r="O5" s="15">
        <v>223665</v>
      </c>
      <c r="P5" s="15">
        <v>4351</v>
      </c>
      <c r="Q5" s="15">
        <v>306484</v>
      </c>
      <c r="R5" s="15">
        <v>8224</v>
      </c>
      <c r="S5" s="15">
        <v>34870</v>
      </c>
      <c r="T5" s="15">
        <v>22760</v>
      </c>
      <c r="U5" s="5">
        <v>372338</v>
      </c>
    </row>
    <row r="6" spans="1:21" ht="12.75">
      <c r="A6" s="7">
        <v>78</v>
      </c>
      <c r="B6" s="17" t="s">
        <v>174</v>
      </c>
      <c r="C6" s="7">
        <v>977</v>
      </c>
      <c r="D6" s="7">
        <v>745</v>
      </c>
      <c r="E6" s="7">
        <v>765</v>
      </c>
      <c r="F6" s="7">
        <v>890</v>
      </c>
      <c r="G6" s="7">
        <v>2123</v>
      </c>
      <c r="H6" s="7">
        <v>3731</v>
      </c>
      <c r="I6" s="7">
        <v>3945</v>
      </c>
      <c r="J6" s="7">
        <v>10823</v>
      </c>
      <c r="K6" s="7">
        <v>13563</v>
      </c>
      <c r="L6" s="7">
        <v>16287</v>
      </c>
      <c r="M6" s="7">
        <v>17782</v>
      </c>
      <c r="N6" s="7">
        <v>18530</v>
      </c>
      <c r="O6" s="7">
        <v>224901</v>
      </c>
      <c r="P6" s="7">
        <v>24042</v>
      </c>
      <c r="Q6" s="7">
        <v>339104</v>
      </c>
      <c r="R6" s="7">
        <v>6210</v>
      </c>
      <c r="S6" s="7">
        <v>39510</v>
      </c>
      <c r="T6" s="7">
        <v>22560</v>
      </c>
      <c r="U6" s="8">
        <v>407384</v>
      </c>
    </row>
    <row r="7" spans="1:21" ht="12.75">
      <c r="A7" s="7">
        <v>80</v>
      </c>
      <c r="B7" s="17" t="s">
        <v>16</v>
      </c>
      <c r="C7" s="7">
        <v>104</v>
      </c>
      <c r="D7" s="7">
        <v>196</v>
      </c>
      <c r="E7" s="7">
        <v>167</v>
      </c>
      <c r="F7" s="7">
        <v>150</v>
      </c>
      <c r="G7" s="7">
        <v>407</v>
      </c>
      <c r="H7" s="7">
        <v>462</v>
      </c>
      <c r="I7" s="7">
        <v>417</v>
      </c>
      <c r="J7" s="7">
        <v>908</v>
      </c>
      <c r="K7" s="7">
        <v>1061</v>
      </c>
      <c r="L7" s="7">
        <v>1314</v>
      </c>
      <c r="M7" s="7">
        <v>1382</v>
      </c>
      <c r="N7" s="7">
        <v>1536</v>
      </c>
      <c r="O7" s="7">
        <v>45007</v>
      </c>
      <c r="P7" s="7">
        <v>4082</v>
      </c>
      <c r="Q7" s="7">
        <v>57193</v>
      </c>
      <c r="R7" s="7">
        <v>10894</v>
      </c>
      <c r="S7" s="7">
        <v>3554</v>
      </c>
      <c r="T7" s="7">
        <v>6664</v>
      </c>
      <c r="U7" s="8">
        <v>78305</v>
      </c>
    </row>
    <row r="8" spans="1:21" ht="12.75">
      <c r="A8" s="7">
        <v>81</v>
      </c>
      <c r="B8" s="17" t="s">
        <v>227</v>
      </c>
      <c r="C8" s="7">
        <v>889</v>
      </c>
      <c r="D8" s="7">
        <v>600</v>
      </c>
      <c r="E8" s="7">
        <v>722</v>
      </c>
      <c r="F8" s="7">
        <v>688</v>
      </c>
      <c r="G8" s="7">
        <v>1568</v>
      </c>
      <c r="H8" s="7">
        <v>2831</v>
      </c>
      <c r="I8" s="7">
        <v>2871</v>
      </c>
      <c r="J8" s="7">
        <v>7117</v>
      </c>
      <c r="K8" s="7">
        <v>7746</v>
      </c>
      <c r="L8" s="7">
        <v>8768</v>
      </c>
      <c r="M8" s="7">
        <v>9335</v>
      </c>
      <c r="N8" s="7">
        <v>9863</v>
      </c>
      <c r="O8" s="7">
        <v>143006</v>
      </c>
      <c r="P8" s="7">
        <v>25289</v>
      </c>
      <c r="Q8" s="7">
        <v>221293</v>
      </c>
      <c r="R8" s="7">
        <v>5495</v>
      </c>
      <c r="S8" s="7">
        <v>24828</v>
      </c>
      <c r="T8" s="7">
        <v>7615</v>
      </c>
      <c r="U8" s="8">
        <v>259231</v>
      </c>
    </row>
    <row r="9" spans="1:21" ht="12.75">
      <c r="A9" s="7">
        <v>99</v>
      </c>
      <c r="B9" s="17" t="s">
        <v>228</v>
      </c>
      <c r="C9" s="7">
        <v>870</v>
      </c>
      <c r="D9" s="7">
        <v>971</v>
      </c>
      <c r="E9" s="7">
        <v>1091</v>
      </c>
      <c r="F9" s="7">
        <v>1024</v>
      </c>
      <c r="G9" s="7">
        <v>2357</v>
      </c>
      <c r="H9" s="7">
        <v>3415</v>
      </c>
      <c r="I9" s="7">
        <v>3166</v>
      </c>
      <c r="J9" s="7">
        <v>8007</v>
      </c>
      <c r="K9" s="7">
        <v>10166</v>
      </c>
      <c r="L9" s="7">
        <v>13122</v>
      </c>
      <c r="M9" s="7">
        <v>14605</v>
      </c>
      <c r="N9" s="7">
        <v>15354</v>
      </c>
      <c r="O9" s="7">
        <v>214520</v>
      </c>
      <c r="P9" s="7">
        <v>25226</v>
      </c>
      <c r="Q9" s="7">
        <v>313894</v>
      </c>
      <c r="R9" s="7">
        <v>31089</v>
      </c>
      <c r="S9" s="7">
        <v>13942</v>
      </c>
      <c r="T9" s="7">
        <v>21540</v>
      </c>
      <c r="U9" s="8">
        <v>380465</v>
      </c>
    </row>
    <row r="10" spans="1:21" ht="12.75">
      <c r="A10" s="10">
        <v>107</v>
      </c>
      <c r="B10" s="18" t="s">
        <v>229</v>
      </c>
      <c r="C10" s="10">
        <v>1256</v>
      </c>
      <c r="D10" s="10">
        <v>972</v>
      </c>
      <c r="E10" s="10">
        <v>989</v>
      </c>
      <c r="F10" s="10">
        <v>1221</v>
      </c>
      <c r="G10" s="10">
        <v>2873</v>
      </c>
      <c r="H10" s="10">
        <v>5607</v>
      </c>
      <c r="I10" s="10">
        <v>6118</v>
      </c>
      <c r="J10" s="10">
        <v>16382</v>
      </c>
      <c r="K10" s="10">
        <v>19720</v>
      </c>
      <c r="L10" s="10">
        <v>22545</v>
      </c>
      <c r="M10" s="10">
        <v>22734</v>
      </c>
      <c r="N10" s="10">
        <v>21961</v>
      </c>
      <c r="O10" s="10">
        <v>190497</v>
      </c>
      <c r="P10" s="10">
        <v>27345</v>
      </c>
      <c r="Q10" s="10">
        <v>340220</v>
      </c>
      <c r="R10" s="10">
        <v>6038</v>
      </c>
      <c r="S10" s="10">
        <v>25612</v>
      </c>
      <c r="T10" s="10">
        <v>25549</v>
      </c>
      <c r="U10" s="11">
        <v>397419</v>
      </c>
    </row>
    <row r="11" spans="1:21" ht="12.75" customHeight="1">
      <c r="A11" s="133" t="s">
        <v>17</v>
      </c>
      <c r="B11" s="134"/>
      <c r="C11" s="19">
        <v>4868</v>
      </c>
      <c r="D11" s="19">
        <v>4038</v>
      </c>
      <c r="E11" s="19">
        <v>4338</v>
      </c>
      <c r="F11" s="19">
        <v>4972</v>
      </c>
      <c r="G11" s="19">
        <v>11292</v>
      </c>
      <c r="H11" s="19">
        <v>19095</v>
      </c>
      <c r="I11" s="19">
        <v>19955</v>
      </c>
      <c r="J11" s="19">
        <v>52382</v>
      </c>
      <c r="K11" s="19">
        <v>64001</v>
      </c>
      <c r="L11" s="19">
        <v>76324</v>
      </c>
      <c r="M11" s="19">
        <v>81512</v>
      </c>
      <c r="N11" s="19">
        <v>83480</v>
      </c>
      <c r="O11" s="19">
        <v>1041596</v>
      </c>
      <c r="P11" s="19">
        <v>110335</v>
      </c>
      <c r="Q11" s="19">
        <v>1578188</v>
      </c>
      <c r="R11" s="19">
        <v>67950</v>
      </c>
      <c r="S11" s="19">
        <v>142316</v>
      </c>
      <c r="T11" s="19">
        <v>106688</v>
      </c>
      <c r="U11" s="20">
        <v>1895142</v>
      </c>
    </row>
    <row r="12" spans="1:21" ht="12.75">
      <c r="A12" s="15">
        <v>62</v>
      </c>
      <c r="B12" s="16" t="s">
        <v>18</v>
      </c>
      <c r="C12" s="15"/>
      <c r="D12" s="15"/>
      <c r="E12" s="15"/>
      <c r="F12" s="15">
        <v>1</v>
      </c>
      <c r="G12" s="15"/>
      <c r="H12" s="15"/>
      <c r="I12" s="15"/>
      <c r="J12" s="15">
        <v>3</v>
      </c>
      <c r="K12" s="15">
        <v>1</v>
      </c>
      <c r="L12" s="15">
        <v>4</v>
      </c>
      <c r="M12" s="15">
        <v>5</v>
      </c>
      <c r="N12" s="15">
        <v>5</v>
      </c>
      <c r="O12" s="15">
        <v>603</v>
      </c>
      <c r="P12" s="15"/>
      <c r="Q12" s="15">
        <v>622</v>
      </c>
      <c r="R12" s="15"/>
      <c r="S12" s="15">
        <v>9</v>
      </c>
      <c r="T12" s="15">
        <v>252</v>
      </c>
      <c r="U12" s="5">
        <v>883</v>
      </c>
    </row>
    <row r="13" spans="1:21" ht="12.75">
      <c r="A13" s="7">
        <v>63</v>
      </c>
      <c r="B13" s="17" t="s">
        <v>230</v>
      </c>
      <c r="C13" s="7">
        <v>11</v>
      </c>
      <c r="D13" s="7">
        <v>5</v>
      </c>
      <c r="E13" s="7">
        <v>7</v>
      </c>
      <c r="F13" s="7">
        <v>4</v>
      </c>
      <c r="G13" s="7">
        <v>27</v>
      </c>
      <c r="H13" s="7">
        <v>28</v>
      </c>
      <c r="I13" s="7">
        <v>35</v>
      </c>
      <c r="J13" s="7">
        <v>69</v>
      </c>
      <c r="K13" s="7">
        <v>94</v>
      </c>
      <c r="L13" s="7">
        <v>99</v>
      </c>
      <c r="M13" s="7">
        <v>116</v>
      </c>
      <c r="N13" s="7">
        <v>100</v>
      </c>
      <c r="O13" s="7">
        <v>4192</v>
      </c>
      <c r="P13" s="7">
        <v>87</v>
      </c>
      <c r="Q13" s="7">
        <v>4874</v>
      </c>
      <c r="R13" s="7">
        <v>50</v>
      </c>
      <c r="S13" s="7">
        <v>286</v>
      </c>
      <c r="T13" s="7">
        <v>6318</v>
      </c>
      <c r="U13" s="8">
        <v>11528</v>
      </c>
    </row>
    <row r="14" spans="1:21" ht="12.75">
      <c r="A14" s="7">
        <v>65</v>
      </c>
      <c r="B14" s="17" t="s">
        <v>19</v>
      </c>
      <c r="C14" s="7">
        <v>2</v>
      </c>
      <c r="D14" s="7">
        <v>4</v>
      </c>
      <c r="E14" s="7">
        <v>6</v>
      </c>
      <c r="F14" s="7">
        <v>9</v>
      </c>
      <c r="G14" s="7">
        <v>8</v>
      </c>
      <c r="H14" s="7">
        <v>11</v>
      </c>
      <c r="I14" s="7">
        <v>16</v>
      </c>
      <c r="J14" s="7">
        <v>23</v>
      </c>
      <c r="K14" s="7">
        <v>46</v>
      </c>
      <c r="L14" s="7">
        <v>39</v>
      </c>
      <c r="M14" s="7">
        <v>42</v>
      </c>
      <c r="N14" s="7">
        <v>38</v>
      </c>
      <c r="O14" s="7">
        <v>6826</v>
      </c>
      <c r="P14" s="7">
        <v>98</v>
      </c>
      <c r="Q14" s="7">
        <v>7168</v>
      </c>
      <c r="R14" s="7">
        <v>44</v>
      </c>
      <c r="S14" s="7">
        <v>1123</v>
      </c>
      <c r="T14" s="7">
        <v>3341</v>
      </c>
      <c r="U14" s="8">
        <v>11676</v>
      </c>
    </row>
    <row r="15" spans="1:21" ht="12.75">
      <c r="A15" s="7">
        <v>68</v>
      </c>
      <c r="B15" s="17" t="s">
        <v>20</v>
      </c>
      <c r="C15" s="7"/>
      <c r="D15" s="7">
        <v>1</v>
      </c>
      <c r="E15" s="7"/>
      <c r="F15" s="7">
        <v>1</v>
      </c>
      <c r="G15" s="7">
        <v>3</v>
      </c>
      <c r="H15" s="7">
        <v>1</v>
      </c>
      <c r="I15" s="7">
        <v>3</v>
      </c>
      <c r="J15" s="7">
        <v>10</v>
      </c>
      <c r="K15" s="7">
        <v>9</v>
      </c>
      <c r="L15" s="7">
        <v>5</v>
      </c>
      <c r="M15" s="7">
        <v>8</v>
      </c>
      <c r="N15" s="7">
        <v>6</v>
      </c>
      <c r="O15" s="7">
        <v>1472</v>
      </c>
      <c r="P15" s="7">
        <v>14</v>
      </c>
      <c r="Q15" s="7">
        <v>1533</v>
      </c>
      <c r="R15" s="7">
        <v>7</v>
      </c>
      <c r="S15" s="7">
        <v>37</v>
      </c>
      <c r="T15" s="7">
        <v>397</v>
      </c>
      <c r="U15" s="8">
        <v>1974</v>
      </c>
    </row>
    <row r="16" spans="1:21" ht="12.75">
      <c r="A16" s="7">
        <v>76</v>
      </c>
      <c r="B16" s="17" t="s">
        <v>231</v>
      </c>
      <c r="C16" s="7">
        <v>6</v>
      </c>
      <c r="D16" s="7">
        <v>7</v>
      </c>
      <c r="E16" s="7">
        <v>8</v>
      </c>
      <c r="F16" s="7">
        <v>9</v>
      </c>
      <c r="G16" s="7">
        <v>18</v>
      </c>
      <c r="H16" s="7">
        <v>19</v>
      </c>
      <c r="I16" s="7">
        <v>21</v>
      </c>
      <c r="J16" s="7">
        <v>61</v>
      </c>
      <c r="K16" s="7">
        <v>100</v>
      </c>
      <c r="L16" s="7">
        <v>124</v>
      </c>
      <c r="M16" s="7">
        <v>119</v>
      </c>
      <c r="N16" s="7">
        <v>100</v>
      </c>
      <c r="O16" s="7">
        <v>7966</v>
      </c>
      <c r="P16" s="7">
        <v>156</v>
      </c>
      <c r="Q16" s="7">
        <v>8714</v>
      </c>
      <c r="R16" s="7">
        <v>67</v>
      </c>
      <c r="S16" s="7">
        <v>501</v>
      </c>
      <c r="T16" s="7">
        <v>6119</v>
      </c>
      <c r="U16" s="8">
        <v>15401</v>
      </c>
    </row>
    <row r="17" spans="1:21" ht="12.75">
      <c r="A17" s="10">
        <v>94</v>
      </c>
      <c r="B17" s="18" t="s">
        <v>21</v>
      </c>
      <c r="C17" s="10"/>
      <c r="D17" s="10"/>
      <c r="E17" s="10"/>
      <c r="F17" s="10">
        <v>1</v>
      </c>
      <c r="G17" s="10"/>
      <c r="H17" s="10"/>
      <c r="I17" s="10">
        <v>1</v>
      </c>
      <c r="J17" s="10">
        <v>4</v>
      </c>
      <c r="K17" s="10">
        <v>4</v>
      </c>
      <c r="L17" s="10">
        <v>12</v>
      </c>
      <c r="M17" s="10">
        <v>54</v>
      </c>
      <c r="N17" s="10">
        <v>76</v>
      </c>
      <c r="O17" s="10">
        <v>573</v>
      </c>
      <c r="P17" s="10">
        <v>4</v>
      </c>
      <c r="Q17" s="10">
        <v>729</v>
      </c>
      <c r="R17" s="10"/>
      <c r="S17" s="10"/>
      <c r="T17" s="10">
        <v>33</v>
      </c>
      <c r="U17" s="11">
        <v>762</v>
      </c>
    </row>
    <row r="18" spans="1:21" ht="12.75" customHeight="1">
      <c r="A18" s="135" t="s">
        <v>22</v>
      </c>
      <c r="B18" s="136"/>
      <c r="C18" s="21">
        <v>19</v>
      </c>
      <c r="D18" s="21">
        <v>17</v>
      </c>
      <c r="E18" s="21">
        <v>21</v>
      </c>
      <c r="F18" s="21">
        <v>25</v>
      </c>
      <c r="G18" s="21">
        <v>56</v>
      </c>
      <c r="H18" s="21">
        <v>59</v>
      </c>
      <c r="I18" s="21">
        <v>76</v>
      </c>
      <c r="J18" s="21">
        <v>170</v>
      </c>
      <c r="K18" s="21">
        <v>254</v>
      </c>
      <c r="L18" s="21">
        <v>283</v>
      </c>
      <c r="M18" s="21">
        <v>344</v>
      </c>
      <c r="N18" s="21">
        <v>325</v>
      </c>
      <c r="O18" s="21">
        <v>21632</v>
      </c>
      <c r="P18" s="21">
        <v>359</v>
      </c>
      <c r="Q18" s="21">
        <v>23640</v>
      </c>
      <c r="R18" s="21">
        <v>168</v>
      </c>
      <c r="S18" s="21">
        <v>1956</v>
      </c>
      <c r="T18" s="21">
        <v>16460</v>
      </c>
      <c r="U18" s="22">
        <v>42224</v>
      </c>
    </row>
    <row r="19" spans="1:21" ht="12.75" customHeight="1">
      <c r="A19" s="172" t="s">
        <v>23</v>
      </c>
      <c r="B19" s="149"/>
      <c r="C19" s="23">
        <v>4887</v>
      </c>
      <c r="D19" s="23">
        <v>4055</v>
      </c>
      <c r="E19" s="23">
        <v>4359</v>
      </c>
      <c r="F19" s="23">
        <v>4997</v>
      </c>
      <c r="G19" s="23">
        <v>11348</v>
      </c>
      <c r="H19" s="23">
        <v>19154</v>
      </c>
      <c r="I19" s="23">
        <v>20031</v>
      </c>
      <c r="J19" s="23">
        <v>52552</v>
      </c>
      <c r="K19" s="23">
        <v>64255</v>
      </c>
      <c r="L19" s="23">
        <v>76607</v>
      </c>
      <c r="M19" s="23">
        <v>81856</v>
      </c>
      <c r="N19" s="23">
        <v>83805</v>
      </c>
      <c r="O19" s="23">
        <v>1063228</v>
      </c>
      <c r="P19" s="23">
        <v>110694</v>
      </c>
      <c r="Q19" s="23">
        <v>1601828</v>
      </c>
      <c r="R19" s="23">
        <v>68118</v>
      </c>
      <c r="S19" s="23">
        <v>144272</v>
      </c>
      <c r="T19" s="23">
        <v>123148</v>
      </c>
      <c r="U19" s="24">
        <v>1937366</v>
      </c>
    </row>
    <row r="20" spans="1:21" ht="12.75" customHeight="1">
      <c r="A20" s="140" t="s">
        <v>46</v>
      </c>
      <c r="B20" s="141"/>
      <c r="C20" s="25">
        <v>0.0025224970397952685</v>
      </c>
      <c r="D20" s="25">
        <v>0.0020930479837057117</v>
      </c>
      <c r="E20" s="25">
        <v>0.0022499620618922807</v>
      </c>
      <c r="F20" s="25">
        <v>0.0025792751601917243</v>
      </c>
      <c r="G20" s="25">
        <v>0.005857437365990732</v>
      </c>
      <c r="H20" s="25">
        <v>0.009886619255215586</v>
      </c>
      <c r="I20" s="25">
        <v>0.010339295724194602</v>
      </c>
      <c r="J20" s="25">
        <v>0.027125488937041323</v>
      </c>
      <c r="K20" s="25">
        <v>0.033166164782493346</v>
      </c>
      <c r="L20" s="25">
        <v>0.03954183153828445</v>
      </c>
      <c r="M20" s="25">
        <v>0.04225118021065715</v>
      </c>
      <c r="N20" s="25">
        <v>0.04325718527113617</v>
      </c>
      <c r="O20" s="25">
        <v>0.5488007944807538</v>
      </c>
      <c r="P20" s="25">
        <v>0.057136338719684356</v>
      </c>
      <c r="Q20" s="25">
        <v>0.8268071185310365</v>
      </c>
      <c r="R20" s="25">
        <v>0.035160109137870696</v>
      </c>
      <c r="S20" s="25">
        <v>0.07446811805306792</v>
      </c>
      <c r="T20" s="25">
        <v>0.0635646542780249</v>
      </c>
      <c r="U20" s="26">
        <v>1</v>
      </c>
    </row>
    <row r="21" spans="1:21" ht="12.75">
      <c r="A21" s="142" t="s">
        <v>223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4"/>
    </row>
    <row r="22" spans="1:21" ht="23.25" customHeight="1">
      <c r="A22" s="137" t="s">
        <v>224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9"/>
    </row>
    <row r="23" spans="1:21" ht="12.75">
      <c r="A23" s="174" t="s">
        <v>240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6"/>
    </row>
    <row r="24" ht="22.5" customHeight="1"/>
    <row r="25" spans="1:28" ht="20.25" customHeight="1">
      <c r="A25" s="123" t="s">
        <v>248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5"/>
    </row>
    <row r="26" spans="1:28" ht="12.75">
      <c r="A26" s="159" t="s">
        <v>241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1"/>
    </row>
    <row r="27" spans="1:28" ht="12.75" customHeight="1">
      <c r="A27" s="164" t="s">
        <v>0</v>
      </c>
      <c r="B27" s="167" t="s">
        <v>1</v>
      </c>
      <c r="C27" s="148" t="s">
        <v>213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49"/>
      <c r="AB27" s="170" t="s">
        <v>242</v>
      </c>
    </row>
    <row r="28" spans="1:28" ht="51">
      <c r="A28" s="166"/>
      <c r="B28" s="169"/>
      <c r="C28" s="82" t="s">
        <v>192</v>
      </c>
      <c r="D28" s="82" t="s">
        <v>193</v>
      </c>
      <c r="E28" s="82" t="s">
        <v>194</v>
      </c>
      <c r="F28" s="82" t="s">
        <v>195</v>
      </c>
      <c r="G28" s="82" t="s">
        <v>196</v>
      </c>
      <c r="H28" s="82" t="s">
        <v>197</v>
      </c>
      <c r="I28" s="82" t="s">
        <v>198</v>
      </c>
      <c r="J28" s="82" t="s">
        <v>199</v>
      </c>
      <c r="K28" s="82" t="s">
        <v>200</v>
      </c>
      <c r="L28" s="82" t="s">
        <v>201</v>
      </c>
      <c r="M28" s="82" t="s">
        <v>202</v>
      </c>
      <c r="N28" s="82" t="s">
        <v>203</v>
      </c>
      <c r="O28" s="82" t="s">
        <v>204</v>
      </c>
      <c r="P28" s="82" t="s">
        <v>205</v>
      </c>
      <c r="Q28" s="82" t="s">
        <v>206</v>
      </c>
      <c r="R28" s="80" t="s">
        <v>207</v>
      </c>
      <c r="S28" s="80" t="s">
        <v>208</v>
      </c>
      <c r="T28" s="80" t="s">
        <v>209</v>
      </c>
      <c r="U28" s="80" t="s">
        <v>210</v>
      </c>
      <c r="V28" s="80" t="s">
        <v>211</v>
      </c>
      <c r="W28" s="80" t="s">
        <v>212</v>
      </c>
      <c r="X28" s="80" t="s">
        <v>243</v>
      </c>
      <c r="Y28" s="80" t="s">
        <v>244</v>
      </c>
      <c r="Z28" s="80" t="s">
        <v>245</v>
      </c>
      <c r="AA28" s="80" t="s">
        <v>246</v>
      </c>
      <c r="AB28" s="171"/>
    </row>
    <row r="29" spans="1:28" ht="12.75">
      <c r="A29" s="15">
        <v>67</v>
      </c>
      <c r="B29" s="16" t="s">
        <v>15</v>
      </c>
      <c r="C29" s="15">
        <v>772</v>
      </c>
      <c r="D29" s="15">
        <v>554</v>
      </c>
      <c r="E29" s="15">
        <v>604</v>
      </c>
      <c r="F29" s="15">
        <v>999</v>
      </c>
      <c r="G29" s="15">
        <v>1964</v>
      </c>
      <c r="H29" s="15">
        <v>3049</v>
      </c>
      <c r="I29" s="15">
        <v>3438</v>
      </c>
      <c r="J29" s="15">
        <v>9145</v>
      </c>
      <c r="K29" s="15">
        <v>11745</v>
      </c>
      <c r="L29" s="15">
        <v>14288</v>
      </c>
      <c r="M29" s="15">
        <v>15674</v>
      </c>
      <c r="N29" s="15">
        <v>16236</v>
      </c>
      <c r="O29" s="15">
        <v>16754</v>
      </c>
      <c r="P29" s="15">
        <v>14654</v>
      </c>
      <c r="Q29" s="15">
        <v>14084</v>
      </c>
      <c r="R29" s="15">
        <v>12970</v>
      </c>
      <c r="S29" s="15">
        <v>11787</v>
      </c>
      <c r="T29" s="15">
        <v>11155</v>
      </c>
      <c r="U29" s="15">
        <v>10843</v>
      </c>
      <c r="V29" s="15">
        <v>9360</v>
      </c>
      <c r="W29" s="15">
        <v>9254</v>
      </c>
      <c r="X29" s="15">
        <v>8617</v>
      </c>
      <c r="Y29" s="15">
        <v>94662</v>
      </c>
      <c r="Z29" s="15">
        <v>9525</v>
      </c>
      <c r="AA29" s="15">
        <v>4351</v>
      </c>
      <c r="AB29" s="15">
        <v>306484</v>
      </c>
    </row>
    <row r="30" spans="1:28" ht="12.75">
      <c r="A30" s="7">
        <v>78</v>
      </c>
      <c r="B30" s="17" t="s">
        <v>174</v>
      </c>
      <c r="C30" s="7">
        <v>977</v>
      </c>
      <c r="D30" s="7">
        <v>745</v>
      </c>
      <c r="E30" s="7">
        <v>765</v>
      </c>
      <c r="F30" s="7">
        <v>890</v>
      </c>
      <c r="G30" s="7">
        <v>2123</v>
      </c>
      <c r="H30" s="7">
        <v>3731</v>
      </c>
      <c r="I30" s="7">
        <v>3945</v>
      </c>
      <c r="J30" s="7">
        <v>10823</v>
      </c>
      <c r="K30" s="7">
        <v>13563</v>
      </c>
      <c r="L30" s="7">
        <v>16287</v>
      </c>
      <c r="M30" s="7">
        <v>17782</v>
      </c>
      <c r="N30" s="7">
        <v>18530</v>
      </c>
      <c r="O30" s="7">
        <v>19069</v>
      </c>
      <c r="P30" s="7">
        <v>17179</v>
      </c>
      <c r="Q30" s="7">
        <v>16325</v>
      </c>
      <c r="R30" s="7">
        <v>14308</v>
      </c>
      <c r="S30" s="7">
        <v>13090</v>
      </c>
      <c r="T30" s="7">
        <v>11869</v>
      </c>
      <c r="U30" s="7">
        <v>11526</v>
      </c>
      <c r="V30" s="7">
        <v>10471</v>
      </c>
      <c r="W30" s="7">
        <v>9414</v>
      </c>
      <c r="X30" s="7">
        <v>8939</v>
      </c>
      <c r="Y30" s="7">
        <v>85416</v>
      </c>
      <c r="Z30" s="7">
        <v>7295</v>
      </c>
      <c r="AA30" s="7">
        <v>24042</v>
      </c>
      <c r="AB30" s="7">
        <v>339104</v>
      </c>
    </row>
    <row r="31" spans="1:28" ht="12.75">
      <c r="A31" s="7">
        <v>80</v>
      </c>
      <c r="B31" s="17" t="s">
        <v>16</v>
      </c>
      <c r="C31" s="7">
        <v>104</v>
      </c>
      <c r="D31" s="7">
        <v>196</v>
      </c>
      <c r="E31" s="7">
        <v>167</v>
      </c>
      <c r="F31" s="7">
        <v>150</v>
      </c>
      <c r="G31" s="7">
        <v>407</v>
      </c>
      <c r="H31" s="7">
        <v>462</v>
      </c>
      <c r="I31" s="7">
        <v>417</v>
      </c>
      <c r="J31" s="7">
        <v>908</v>
      </c>
      <c r="K31" s="7">
        <v>1061</v>
      </c>
      <c r="L31" s="7">
        <v>1314</v>
      </c>
      <c r="M31" s="7">
        <v>1382</v>
      </c>
      <c r="N31" s="7">
        <v>1536</v>
      </c>
      <c r="O31" s="7">
        <v>1657</v>
      </c>
      <c r="P31" s="7">
        <v>1481</v>
      </c>
      <c r="Q31" s="7">
        <v>1625</v>
      </c>
      <c r="R31" s="7">
        <v>1772</v>
      </c>
      <c r="S31" s="7">
        <v>1600</v>
      </c>
      <c r="T31" s="7">
        <v>1526</v>
      </c>
      <c r="U31" s="7">
        <v>1748</v>
      </c>
      <c r="V31" s="7">
        <v>1603</v>
      </c>
      <c r="W31" s="7">
        <v>1608</v>
      </c>
      <c r="X31" s="7">
        <v>1634</v>
      </c>
      <c r="Y31" s="7">
        <v>25919</v>
      </c>
      <c r="Z31" s="7">
        <v>2834</v>
      </c>
      <c r="AA31" s="7">
        <v>4082</v>
      </c>
      <c r="AB31" s="7">
        <v>57193</v>
      </c>
    </row>
    <row r="32" spans="1:28" ht="12.75">
      <c r="A32" s="7">
        <v>81</v>
      </c>
      <c r="B32" s="17" t="s">
        <v>227</v>
      </c>
      <c r="C32" s="7">
        <v>889</v>
      </c>
      <c r="D32" s="7">
        <v>600</v>
      </c>
      <c r="E32" s="7">
        <v>722</v>
      </c>
      <c r="F32" s="7">
        <v>688</v>
      </c>
      <c r="G32" s="7">
        <v>1568</v>
      </c>
      <c r="H32" s="7">
        <v>2831</v>
      </c>
      <c r="I32" s="7">
        <v>2871</v>
      </c>
      <c r="J32" s="7">
        <v>7117</v>
      </c>
      <c r="K32" s="7">
        <v>7746</v>
      </c>
      <c r="L32" s="7">
        <v>8768</v>
      </c>
      <c r="M32" s="7">
        <v>9335</v>
      </c>
      <c r="N32" s="7">
        <v>9863</v>
      </c>
      <c r="O32" s="7">
        <v>10646</v>
      </c>
      <c r="P32" s="7">
        <v>9727</v>
      </c>
      <c r="Q32" s="7">
        <v>9315</v>
      </c>
      <c r="R32" s="7">
        <v>8511</v>
      </c>
      <c r="S32" s="7">
        <v>8267</v>
      </c>
      <c r="T32" s="7">
        <v>7609</v>
      </c>
      <c r="U32" s="7">
        <v>7548</v>
      </c>
      <c r="V32" s="7">
        <v>6636</v>
      </c>
      <c r="W32" s="7">
        <v>6354</v>
      </c>
      <c r="X32" s="7">
        <v>6120</v>
      </c>
      <c r="Y32" s="7">
        <v>55550</v>
      </c>
      <c r="Z32" s="7">
        <v>6723</v>
      </c>
      <c r="AA32" s="7">
        <v>25289</v>
      </c>
      <c r="AB32" s="7">
        <v>221293</v>
      </c>
    </row>
    <row r="33" spans="1:28" ht="12.75">
      <c r="A33" s="7">
        <v>99</v>
      </c>
      <c r="B33" s="17" t="s">
        <v>180</v>
      </c>
      <c r="C33" s="7">
        <v>870</v>
      </c>
      <c r="D33" s="7">
        <v>971</v>
      </c>
      <c r="E33" s="7">
        <v>1091</v>
      </c>
      <c r="F33" s="7">
        <v>1024</v>
      </c>
      <c r="G33" s="7">
        <v>2357</v>
      </c>
      <c r="H33" s="7">
        <v>3415</v>
      </c>
      <c r="I33" s="7">
        <v>3166</v>
      </c>
      <c r="J33" s="7">
        <v>8007</v>
      </c>
      <c r="K33" s="7">
        <v>10166</v>
      </c>
      <c r="L33" s="7">
        <v>13122</v>
      </c>
      <c r="M33" s="7">
        <v>14605</v>
      </c>
      <c r="N33" s="7">
        <v>15354</v>
      </c>
      <c r="O33" s="7">
        <v>15925</v>
      </c>
      <c r="P33" s="7">
        <v>14399</v>
      </c>
      <c r="Q33" s="7">
        <v>14009</v>
      </c>
      <c r="R33" s="7">
        <v>13012</v>
      </c>
      <c r="S33" s="7">
        <v>11741</v>
      </c>
      <c r="T33" s="7">
        <v>10813</v>
      </c>
      <c r="U33" s="7">
        <v>11014</v>
      </c>
      <c r="V33" s="7">
        <v>9771</v>
      </c>
      <c r="W33" s="7">
        <v>8806</v>
      </c>
      <c r="X33" s="7">
        <v>8836</v>
      </c>
      <c r="Y33" s="7">
        <v>86474</v>
      </c>
      <c r="Z33" s="7">
        <v>9720</v>
      </c>
      <c r="AA33" s="7">
        <v>25226</v>
      </c>
      <c r="AB33" s="7">
        <v>313894</v>
      </c>
    </row>
    <row r="34" spans="1:28" ht="12.75">
      <c r="A34" s="10">
        <v>107</v>
      </c>
      <c r="B34" s="18" t="s">
        <v>179</v>
      </c>
      <c r="C34" s="10">
        <v>1256</v>
      </c>
      <c r="D34" s="10">
        <v>972</v>
      </c>
      <c r="E34" s="10">
        <v>989</v>
      </c>
      <c r="F34" s="10">
        <v>1221</v>
      </c>
      <c r="G34" s="10">
        <v>2873</v>
      </c>
      <c r="H34" s="10">
        <v>5607</v>
      </c>
      <c r="I34" s="10">
        <v>6118</v>
      </c>
      <c r="J34" s="10">
        <v>16382</v>
      </c>
      <c r="K34" s="10">
        <v>19720</v>
      </c>
      <c r="L34" s="10">
        <v>22545</v>
      </c>
      <c r="M34" s="10">
        <v>22734</v>
      </c>
      <c r="N34" s="10">
        <v>21961</v>
      </c>
      <c r="O34" s="10">
        <v>21215</v>
      </c>
      <c r="P34" s="10">
        <v>18889</v>
      </c>
      <c r="Q34" s="10">
        <v>16989</v>
      </c>
      <c r="R34" s="10">
        <v>14866</v>
      </c>
      <c r="S34" s="10">
        <v>13199</v>
      </c>
      <c r="T34" s="10">
        <v>11138</v>
      </c>
      <c r="U34" s="10">
        <v>10667</v>
      </c>
      <c r="V34" s="10">
        <v>9011</v>
      </c>
      <c r="W34" s="10">
        <v>7698</v>
      </c>
      <c r="X34" s="10">
        <v>7319</v>
      </c>
      <c r="Y34" s="10">
        <v>51985</v>
      </c>
      <c r="Z34" s="10">
        <v>7521</v>
      </c>
      <c r="AA34" s="10">
        <v>27345</v>
      </c>
      <c r="AB34" s="10">
        <v>340220</v>
      </c>
    </row>
    <row r="35" spans="1:28" ht="12.75">
      <c r="A35" s="133" t="s">
        <v>17</v>
      </c>
      <c r="B35" s="134"/>
      <c r="C35" s="19">
        <v>4868</v>
      </c>
      <c r="D35" s="19">
        <v>4038</v>
      </c>
      <c r="E35" s="19">
        <v>4338</v>
      </c>
      <c r="F35" s="19">
        <v>4972</v>
      </c>
      <c r="G35" s="19">
        <v>11292</v>
      </c>
      <c r="H35" s="19">
        <v>19095</v>
      </c>
      <c r="I35" s="19">
        <v>19955</v>
      </c>
      <c r="J35" s="19">
        <v>52382</v>
      </c>
      <c r="K35" s="19">
        <v>64001</v>
      </c>
      <c r="L35" s="19">
        <v>76324</v>
      </c>
      <c r="M35" s="19">
        <v>81512</v>
      </c>
      <c r="N35" s="19">
        <v>83480</v>
      </c>
      <c r="O35" s="19">
        <v>85266</v>
      </c>
      <c r="P35" s="19">
        <v>76329</v>
      </c>
      <c r="Q35" s="19">
        <v>72347</v>
      </c>
      <c r="R35" s="19">
        <v>65439</v>
      </c>
      <c r="S35" s="19">
        <v>59684</v>
      </c>
      <c r="T35" s="19">
        <v>54110</v>
      </c>
      <c r="U35" s="19">
        <v>53346</v>
      </c>
      <c r="V35" s="19">
        <v>46852</v>
      </c>
      <c r="W35" s="19">
        <v>43134</v>
      </c>
      <c r="X35" s="19">
        <v>41465</v>
      </c>
      <c r="Y35" s="19"/>
      <c r="Z35" s="19">
        <v>43618</v>
      </c>
      <c r="AA35" s="19">
        <v>110335</v>
      </c>
      <c r="AB35" s="20">
        <v>1578188</v>
      </c>
    </row>
    <row r="36" spans="1:28" ht="12.75">
      <c r="A36" s="15">
        <v>62</v>
      </c>
      <c r="B36" s="16" t="s">
        <v>18</v>
      </c>
      <c r="C36" s="15"/>
      <c r="D36" s="15"/>
      <c r="E36" s="15"/>
      <c r="F36" s="15">
        <v>1</v>
      </c>
      <c r="G36" s="15"/>
      <c r="H36" s="15"/>
      <c r="I36" s="15"/>
      <c r="J36" s="15">
        <v>3</v>
      </c>
      <c r="K36" s="15">
        <v>1</v>
      </c>
      <c r="L36" s="15">
        <v>4</v>
      </c>
      <c r="M36" s="15">
        <v>5</v>
      </c>
      <c r="N36" s="15">
        <v>5</v>
      </c>
      <c r="O36" s="15">
        <v>4</v>
      </c>
      <c r="P36" s="15">
        <v>12</v>
      </c>
      <c r="Q36" s="15">
        <v>18</v>
      </c>
      <c r="R36" s="15">
        <v>24</v>
      </c>
      <c r="S36" s="15">
        <v>40</v>
      </c>
      <c r="T36" s="15">
        <v>45</v>
      </c>
      <c r="U36" s="15">
        <v>53</v>
      </c>
      <c r="V36" s="15">
        <v>61</v>
      </c>
      <c r="W36" s="15">
        <v>47</v>
      </c>
      <c r="X36" s="15">
        <v>45</v>
      </c>
      <c r="Y36" s="15">
        <v>226</v>
      </c>
      <c r="Z36" s="15">
        <v>28</v>
      </c>
      <c r="AA36" s="15"/>
      <c r="AB36" s="15">
        <v>622</v>
      </c>
    </row>
    <row r="37" spans="1:28" ht="12.75">
      <c r="A37" s="7">
        <v>63</v>
      </c>
      <c r="B37" s="17" t="s">
        <v>181</v>
      </c>
      <c r="C37" s="7">
        <v>11</v>
      </c>
      <c r="D37" s="7">
        <v>5</v>
      </c>
      <c r="E37" s="7">
        <v>7</v>
      </c>
      <c r="F37" s="7">
        <v>4</v>
      </c>
      <c r="G37" s="7">
        <v>27</v>
      </c>
      <c r="H37" s="7">
        <v>28</v>
      </c>
      <c r="I37" s="7">
        <v>35</v>
      </c>
      <c r="J37" s="7">
        <v>69</v>
      </c>
      <c r="K37" s="7">
        <v>94</v>
      </c>
      <c r="L37" s="7">
        <v>99</v>
      </c>
      <c r="M37" s="7">
        <v>116</v>
      </c>
      <c r="N37" s="7">
        <v>100</v>
      </c>
      <c r="O37" s="7">
        <v>105</v>
      </c>
      <c r="P37" s="7">
        <v>92</v>
      </c>
      <c r="Q37" s="7">
        <v>92</v>
      </c>
      <c r="R37" s="7">
        <v>119</v>
      </c>
      <c r="S37" s="7">
        <v>168</v>
      </c>
      <c r="T37" s="7">
        <v>208</v>
      </c>
      <c r="U37" s="7">
        <v>315</v>
      </c>
      <c r="V37" s="7">
        <v>302</v>
      </c>
      <c r="W37" s="7">
        <v>292</v>
      </c>
      <c r="X37" s="7">
        <v>292</v>
      </c>
      <c r="Y37" s="7">
        <v>2083</v>
      </c>
      <c r="Z37" s="7">
        <v>124</v>
      </c>
      <c r="AA37" s="7">
        <v>87</v>
      </c>
      <c r="AB37" s="7">
        <v>4874</v>
      </c>
    </row>
    <row r="38" spans="1:28" ht="12.75">
      <c r="A38" s="7">
        <v>65</v>
      </c>
      <c r="B38" s="17" t="s">
        <v>19</v>
      </c>
      <c r="C38" s="7">
        <v>2</v>
      </c>
      <c r="D38" s="7">
        <v>4</v>
      </c>
      <c r="E38" s="7">
        <v>6</v>
      </c>
      <c r="F38" s="7">
        <v>9</v>
      </c>
      <c r="G38" s="7">
        <v>8</v>
      </c>
      <c r="H38" s="7">
        <v>11</v>
      </c>
      <c r="I38" s="7">
        <v>16</v>
      </c>
      <c r="J38" s="7">
        <v>23</v>
      </c>
      <c r="K38" s="7">
        <v>46</v>
      </c>
      <c r="L38" s="7">
        <v>39</v>
      </c>
      <c r="M38" s="7">
        <v>42</v>
      </c>
      <c r="N38" s="7">
        <v>38</v>
      </c>
      <c r="O38" s="7">
        <v>41</v>
      </c>
      <c r="P38" s="7">
        <v>53</v>
      </c>
      <c r="Q38" s="7">
        <v>57</v>
      </c>
      <c r="R38" s="7">
        <v>81</v>
      </c>
      <c r="S38" s="7">
        <v>69</v>
      </c>
      <c r="T38" s="7">
        <v>71</v>
      </c>
      <c r="U38" s="7">
        <v>98</v>
      </c>
      <c r="V38" s="7">
        <v>141</v>
      </c>
      <c r="W38" s="7">
        <v>170</v>
      </c>
      <c r="X38" s="7">
        <v>198</v>
      </c>
      <c r="Y38" s="7">
        <v>5355</v>
      </c>
      <c r="Z38" s="7">
        <v>492</v>
      </c>
      <c r="AA38" s="7">
        <v>98</v>
      </c>
      <c r="AB38" s="7">
        <v>7168</v>
      </c>
    </row>
    <row r="39" spans="1:28" ht="12.75">
      <c r="A39" s="7">
        <v>68</v>
      </c>
      <c r="B39" s="17" t="s">
        <v>20</v>
      </c>
      <c r="C39" s="7"/>
      <c r="D39" s="7">
        <v>1</v>
      </c>
      <c r="E39" s="7"/>
      <c r="F39" s="7">
        <v>1</v>
      </c>
      <c r="G39" s="7">
        <v>3</v>
      </c>
      <c r="H39" s="7">
        <v>1</v>
      </c>
      <c r="I39" s="7">
        <v>3</v>
      </c>
      <c r="J39" s="7">
        <v>10</v>
      </c>
      <c r="K39" s="7">
        <v>9</v>
      </c>
      <c r="L39" s="7">
        <v>5</v>
      </c>
      <c r="M39" s="7">
        <v>8</v>
      </c>
      <c r="N39" s="7">
        <v>6</v>
      </c>
      <c r="O39" s="7">
        <v>13</v>
      </c>
      <c r="P39" s="7">
        <v>27</v>
      </c>
      <c r="Q39" s="7">
        <v>27</v>
      </c>
      <c r="R39" s="7">
        <v>50</v>
      </c>
      <c r="S39" s="7">
        <v>46</v>
      </c>
      <c r="T39" s="7">
        <v>62</v>
      </c>
      <c r="U39" s="7">
        <v>64</v>
      </c>
      <c r="V39" s="7">
        <v>50</v>
      </c>
      <c r="W39" s="7">
        <v>47</v>
      </c>
      <c r="X39" s="7">
        <v>39</v>
      </c>
      <c r="Y39" s="7">
        <v>907</v>
      </c>
      <c r="Z39" s="7">
        <v>140</v>
      </c>
      <c r="AA39" s="7">
        <v>14</v>
      </c>
      <c r="AB39" s="7">
        <v>1533</v>
      </c>
    </row>
    <row r="40" spans="1:28" ht="12.75">
      <c r="A40" s="7">
        <v>76</v>
      </c>
      <c r="B40" s="17" t="s">
        <v>182</v>
      </c>
      <c r="C40" s="7">
        <v>6</v>
      </c>
      <c r="D40" s="7">
        <v>7</v>
      </c>
      <c r="E40" s="7">
        <v>8</v>
      </c>
      <c r="F40" s="7">
        <v>9</v>
      </c>
      <c r="G40" s="7">
        <v>18</v>
      </c>
      <c r="H40" s="7">
        <v>19</v>
      </c>
      <c r="I40" s="7">
        <v>21</v>
      </c>
      <c r="J40" s="7">
        <v>61</v>
      </c>
      <c r="K40" s="7">
        <v>100</v>
      </c>
      <c r="L40" s="7">
        <v>124</v>
      </c>
      <c r="M40" s="7">
        <v>119</v>
      </c>
      <c r="N40" s="7">
        <v>100</v>
      </c>
      <c r="O40" s="7">
        <v>111</v>
      </c>
      <c r="P40" s="7">
        <v>108</v>
      </c>
      <c r="Q40" s="7">
        <v>96</v>
      </c>
      <c r="R40" s="7">
        <v>72</v>
      </c>
      <c r="S40" s="7">
        <v>92</v>
      </c>
      <c r="T40" s="7">
        <v>87</v>
      </c>
      <c r="U40" s="7">
        <v>93</v>
      </c>
      <c r="V40" s="7">
        <v>79</v>
      </c>
      <c r="W40" s="7">
        <v>69</v>
      </c>
      <c r="X40" s="7">
        <v>67</v>
      </c>
      <c r="Y40" s="7">
        <v>6606</v>
      </c>
      <c r="Z40" s="7">
        <v>486</v>
      </c>
      <c r="AA40" s="7">
        <v>156</v>
      </c>
      <c r="AB40" s="7">
        <v>8714</v>
      </c>
    </row>
    <row r="41" spans="1:28" ht="12.75">
      <c r="A41" s="10">
        <v>94</v>
      </c>
      <c r="B41" s="18" t="s">
        <v>21</v>
      </c>
      <c r="C41" s="10"/>
      <c r="D41" s="10"/>
      <c r="E41" s="10"/>
      <c r="F41" s="10">
        <v>1</v>
      </c>
      <c r="G41" s="10"/>
      <c r="H41" s="10"/>
      <c r="I41" s="10">
        <v>1</v>
      </c>
      <c r="J41" s="10">
        <v>4</v>
      </c>
      <c r="K41" s="10">
        <v>4</v>
      </c>
      <c r="L41" s="10">
        <v>12</v>
      </c>
      <c r="M41" s="10">
        <v>54</v>
      </c>
      <c r="N41" s="10">
        <v>76</v>
      </c>
      <c r="O41" s="10">
        <v>95</v>
      </c>
      <c r="P41" s="10">
        <v>81</v>
      </c>
      <c r="Q41" s="10">
        <v>78</v>
      </c>
      <c r="R41" s="10">
        <v>59</v>
      </c>
      <c r="S41" s="10">
        <v>60</v>
      </c>
      <c r="T41" s="10">
        <v>59</v>
      </c>
      <c r="U41" s="10">
        <v>34</v>
      </c>
      <c r="V41" s="10">
        <v>29</v>
      </c>
      <c r="W41" s="10">
        <v>17</v>
      </c>
      <c r="X41" s="10">
        <v>11</v>
      </c>
      <c r="Y41" s="10">
        <v>43</v>
      </c>
      <c r="Z41" s="10">
        <v>7</v>
      </c>
      <c r="AA41" s="10">
        <v>4</v>
      </c>
      <c r="AB41" s="10">
        <v>729</v>
      </c>
    </row>
    <row r="42" spans="1:28" ht="12.75">
      <c r="A42" s="135" t="s">
        <v>22</v>
      </c>
      <c r="B42" s="136"/>
      <c r="C42" s="21">
        <v>19</v>
      </c>
      <c r="D42" s="21">
        <v>17</v>
      </c>
      <c r="E42" s="21">
        <v>21</v>
      </c>
      <c r="F42" s="21">
        <v>25</v>
      </c>
      <c r="G42" s="21">
        <v>56</v>
      </c>
      <c r="H42" s="21">
        <v>59</v>
      </c>
      <c r="I42" s="21">
        <v>76</v>
      </c>
      <c r="J42" s="21">
        <v>170</v>
      </c>
      <c r="K42" s="21">
        <v>254</v>
      </c>
      <c r="L42" s="21">
        <v>283</v>
      </c>
      <c r="M42" s="21">
        <v>344</v>
      </c>
      <c r="N42" s="21">
        <v>325</v>
      </c>
      <c r="O42" s="21">
        <v>369</v>
      </c>
      <c r="P42" s="21">
        <v>373</v>
      </c>
      <c r="Q42" s="21">
        <v>368</v>
      </c>
      <c r="R42" s="21">
        <v>405</v>
      </c>
      <c r="S42" s="21">
        <v>475</v>
      </c>
      <c r="T42" s="21">
        <v>532</v>
      </c>
      <c r="U42" s="21">
        <v>657</v>
      </c>
      <c r="V42" s="21">
        <v>662</v>
      </c>
      <c r="W42" s="21">
        <v>642</v>
      </c>
      <c r="X42" s="21">
        <v>652</v>
      </c>
      <c r="Y42" s="21"/>
      <c r="Z42" s="21">
        <v>1277</v>
      </c>
      <c r="AA42" s="21">
        <v>359</v>
      </c>
      <c r="AB42" s="22">
        <v>23640</v>
      </c>
    </row>
    <row r="43" spans="1:28" ht="12.75">
      <c r="A43" s="172" t="s">
        <v>23</v>
      </c>
      <c r="B43" s="149"/>
      <c r="C43" s="23">
        <v>4887</v>
      </c>
      <c r="D43" s="23">
        <v>4055</v>
      </c>
      <c r="E43" s="23">
        <v>4359</v>
      </c>
      <c r="F43" s="23">
        <v>4997</v>
      </c>
      <c r="G43" s="23">
        <v>11348</v>
      </c>
      <c r="H43" s="23">
        <v>19154</v>
      </c>
      <c r="I43" s="23">
        <v>20031</v>
      </c>
      <c r="J43" s="23">
        <v>52552</v>
      </c>
      <c r="K43" s="23">
        <v>64255</v>
      </c>
      <c r="L43" s="23">
        <v>76607</v>
      </c>
      <c r="M43" s="23">
        <v>81856</v>
      </c>
      <c r="N43" s="23">
        <v>83805</v>
      </c>
      <c r="O43" s="23">
        <v>85635</v>
      </c>
      <c r="P43" s="23">
        <v>76702</v>
      </c>
      <c r="Q43" s="23">
        <v>72715</v>
      </c>
      <c r="R43" s="23">
        <v>65844</v>
      </c>
      <c r="S43" s="23">
        <v>60159</v>
      </c>
      <c r="T43" s="23">
        <v>54642</v>
      </c>
      <c r="U43" s="23">
        <v>54003</v>
      </c>
      <c r="V43" s="23">
        <v>47514</v>
      </c>
      <c r="W43" s="23">
        <v>43776</v>
      </c>
      <c r="X43" s="23">
        <v>42117</v>
      </c>
      <c r="Y43" s="23"/>
      <c r="Z43" s="23">
        <v>44895</v>
      </c>
      <c r="AA43" s="23">
        <v>110694</v>
      </c>
      <c r="AB43" s="24">
        <v>1601828</v>
      </c>
    </row>
    <row r="44" spans="1:28" ht="12.75">
      <c r="A44" s="140" t="s">
        <v>46</v>
      </c>
      <c r="B44" s="141"/>
      <c r="C44" s="25">
        <v>0.0025224970397952685</v>
      </c>
      <c r="D44" s="25">
        <v>0.0020930479837057117</v>
      </c>
      <c r="E44" s="25">
        <v>0.0022499620618922807</v>
      </c>
      <c r="F44" s="25">
        <v>0.0025792751601917243</v>
      </c>
      <c r="G44" s="25">
        <v>0.005857437365990732</v>
      </c>
      <c r="H44" s="25">
        <v>0.009886619255215586</v>
      </c>
      <c r="I44" s="25">
        <v>0.010339295724194602</v>
      </c>
      <c r="J44" s="25">
        <v>0.027125488937041323</v>
      </c>
      <c r="K44" s="25">
        <v>0.033166164782493346</v>
      </c>
      <c r="L44" s="25">
        <v>0.03954183153828445</v>
      </c>
      <c r="M44" s="25">
        <v>0.04225118021065715</v>
      </c>
      <c r="N44" s="25">
        <v>0.04325718527113617</v>
      </c>
      <c r="O44" s="25">
        <v>0.044201766728640846</v>
      </c>
      <c r="P44" s="25">
        <v>0.03959086718771776</v>
      </c>
      <c r="Q44" s="25">
        <v>0.03753291840571167</v>
      </c>
      <c r="R44" s="25">
        <v>0.03398635053985669</v>
      </c>
      <c r="S44" s="25">
        <v>0.03105195404482168</v>
      </c>
      <c r="T44" s="25">
        <v>0.028204273224573983</v>
      </c>
      <c r="U44" s="25">
        <v>0.027874443961543663</v>
      </c>
      <c r="V44" s="25">
        <v>0.024525051022883645</v>
      </c>
      <c r="W44" s="25">
        <v>0.022595627258865904</v>
      </c>
      <c r="X44" s="25">
        <v>0.021739309970341174</v>
      </c>
      <c r="Y44" s="25"/>
      <c r="Z44" s="25">
        <v>0.023173215592717122</v>
      </c>
      <c r="AA44" s="25">
        <v>0.057136338719684356</v>
      </c>
      <c r="AB44" s="26">
        <v>0.8268071185310365</v>
      </c>
    </row>
    <row r="45" spans="1:28" ht="12.75">
      <c r="A45" s="142" t="s">
        <v>223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4"/>
    </row>
    <row r="46" spans="1:28" ht="12.75">
      <c r="A46" s="177" t="s">
        <v>224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8"/>
    </row>
    <row r="47" spans="1:28" ht="12.75">
      <c r="A47" s="179" t="s">
        <v>240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1"/>
    </row>
    <row r="48" spans="1:28" ht="12.75">
      <c r="A48" s="174" t="s">
        <v>247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6"/>
    </row>
    <row r="52" ht="12.75">
      <c r="B52" s="71" t="s">
        <v>173</v>
      </c>
    </row>
  </sheetData>
  <sheetProtection/>
  <mergeCells count="31">
    <mergeCell ref="A1:U1"/>
    <mergeCell ref="A2:U2"/>
    <mergeCell ref="A20:B20"/>
    <mergeCell ref="R3:R4"/>
    <mergeCell ref="S3:S4"/>
    <mergeCell ref="Q3:Q4"/>
    <mergeCell ref="A42:B42"/>
    <mergeCell ref="A45:AB45"/>
    <mergeCell ref="A46:AB46"/>
    <mergeCell ref="A47:AB47"/>
    <mergeCell ref="A48:AB48"/>
    <mergeCell ref="A22:U22"/>
    <mergeCell ref="A11:B11"/>
    <mergeCell ref="A18:B18"/>
    <mergeCell ref="A21:U21"/>
    <mergeCell ref="B27:B28"/>
    <mergeCell ref="T3:T4"/>
    <mergeCell ref="U3:U4"/>
    <mergeCell ref="A3:A4"/>
    <mergeCell ref="B3:B4"/>
    <mergeCell ref="C3:P3"/>
    <mergeCell ref="A43:B43"/>
    <mergeCell ref="A44:B44"/>
    <mergeCell ref="A19:B19"/>
    <mergeCell ref="A25:AB25"/>
    <mergeCell ref="A26:AB26"/>
    <mergeCell ref="C27:AA27"/>
    <mergeCell ref="A35:B35"/>
    <mergeCell ref="AB27:AB28"/>
    <mergeCell ref="A27:A28"/>
    <mergeCell ref="A23:U23"/>
  </mergeCells>
  <hyperlinks>
    <hyperlink ref="W1" location="Indice!A2" display="Volver"/>
    <hyperlink ref="B52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showGridLines="0" zoomScale="80" zoomScaleNormal="80" zoomScalePageLayoutView="0" workbookViewId="0" topLeftCell="A1">
      <selection activeCell="A1" sqref="A1:T1"/>
    </sheetView>
  </sheetViews>
  <sheetFormatPr defaultColWidth="11.421875" defaultRowHeight="12.75"/>
  <cols>
    <col min="1" max="1" width="5.8515625" style="3" customWidth="1"/>
    <col min="2" max="2" width="38.57421875" style="3" bestFit="1" customWidth="1"/>
    <col min="3" max="20" width="15.28125" style="3" customWidth="1"/>
    <col min="21" max="16384" width="11.421875" style="3" customWidth="1"/>
  </cols>
  <sheetData>
    <row r="1" spans="1:22" ht="12.75">
      <c r="A1" s="123" t="s">
        <v>146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5"/>
      <c r="V1" s="71" t="s">
        <v>173</v>
      </c>
    </row>
    <row r="2" spans="1:20" ht="13.5" customHeight="1">
      <c r="A2" s="128" t="s">
        <v>281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84"/>
      <c r="S2" s="184"/>
      <c r="T2" s="130"/>
    </row>
    <row r="3" spans="1:20" ht="13.5" customHeight="1">
      <c r="A3" s="164" t="s">
        <v>0</v>
      </c>
      <c r="B3" s="167" t="s">
        <v>1</v>
      </c>
      <c r="C3" s="148" t="s">
        <v>61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49"/>
      <c r="R3" s="167" t="s">
        <v>45</v>
      </c>
      <c r="S3" s="148" t="s">
        <v>249</v>
      </c>
      <c r="T3" s="151"/>
    </row>
    <row r="4" spans="1:20" ht="12.75">
      <c r="A4" s="166"/>
      <c r="B4" s="169"/>
      <c r="C4" s="76" t="s">
        <v>48</v>
      </c>
      <c r="D4" s="73" t="s">
        <v>49</v>
      </c>
      <c r="E4" s="73" t="s">
        <v>50</v>
      </c>
      <c r="F4" s="73" t="s">
        <v>51</v>
      </c>
      <c r="G4" s="73" t="s">
        <v>52</v>
      </c>
      <c r="H4" s="73" t="s">
        <v>53</v>
      </c>
      <c r="I4" s="73" t="s">
        <v>54</v>
      </c>
      <c r="J4" s="73" t="s">
        <v>55</v>
      </c>
      <c r="K4" s="73" t="s">
        <v>56</v>
      </c>
      <c r="L4" s="73" t="s">
        <v>57</v>
      </c>
      <c r="M4" s="73" t="s">
        <v>58</v>
      </c>
      <c r="N4" s="73" t="s">
        <v>59</v>
      </c>
      <c r="O4" s="73" t="s">
        <v>175</v>
      </c>
      <c r="P4" s="73" t="s">
        <v>176</v>
      </c>
      <c r="Q4" s="73" t="s">
        <v>60</v>
      </c>
      <c r="R4" s="169"/>
      <c r="S4" s="94" t="s">
        <v>62</v>
      </c>
      <c r="T4" s="77" t="s">
        <v>63</v>
      </c>
    </row>
    <row r="5" spans="1:20" ht="12.75">
      <c r="A5" s="15">
        <v>67</v>
      </c>
      <c r="B5" s="16" t="s">
        <v>15</v>
      </c>
      <c r="C5" s="15">
        <v>3575</v>
      </c>
      <c r="D5" s="15">
        <v>14521</v>
      </c>
      <c r="E5" s="15">
        <v>3924</v>
      </c>
      <c r="F5" s="15">
        <v>8260</v>
      </c>
      <c r="G5" s="15">
        <v>20295</v>
      </c>
      <c r="H5" s="15">
        <v>14092</v>
      </c>
      <c r="I5" s="15">
        <v>17887</v>
      </c>
      <c r="J5" s="15">
        <v>19428</v>
      </c>
      <c r="K5" s="15">
        <v>11687</v>
      </c>
      <c r="L5" s="15">
        <v>13843</v>
      </c>
      <c r="M5" s="15">
        <v>1041</v>
      </c>
      <c r="N5" s="15">
        <v>4833</v>
      </c>
      <c r="O5" s="15">
        <v>5565</v>
      </c>
      <c r="P5" s="15">
        <v>3965</v>
      </c>
      <c r="Q5" s="15">
        <v>229422</v>
      </c>
      <c r="R5" s="15">
        <v>372338</v>
      </c>
      <c r="S5" s="6">
        <v>0.6161659567382325</v>
      </c>
      <c r="T5" s="6">
        <v>0.3838340432617675</v>
      </c>
    </row>
    <row r="6" spans="1:20" ht="12.75">
      <c r="A6" s="7">
        <v>78</v>
      </c>
      <c r="B6" s="17" t="s">
        <v>174</v>
      </c>
      <c r="C6" s="7">
        <v>8821</v>
      </c>
      <c r="D6" s="7">
        <v>30181</v>
      </c>
      <c r="E6" s="7">
        <v>4514</v>
      </c>
      <c r="F6" s="7">
        <v>7996</v>
      </c>
      <c r="G6" s="7">
        <v>25741</v>
      </c>
      <c r="H6" s="7">
        <v>10328</v>
      </c>
      <c r="I6" s="7">
        <v>10185</v>
      </c>
      <c r="J6" s="7">
        <v>22308</v>
      </c>
      <c r="K6" s="7">
        <v>14481</v>
      </c>
      <c r="L6" s="7">
        <v>11342</v>
      </c>
      <c r="M6" s="7">
        <v>1478</v>
      </c>
      <c r="N6" s="7">
        <v>3023</v>
      </c>
      <c r="O6" s="7">
        <v>3242</v>
      </c>
      <c r="P6" s="7">
        <v>3132</v>
      </c>
      <c r="Q6" s="7">
        <v>250612</v>
      </c>
      <c r="R6" s="7">
        <v>407384</v>
      </c>
      <c r="S6" s="9">
        <v>0.6151738899907704</v>
      </c>
      <c r="T6" s="9">
        <v>0.3848261100092296</v>
      </c>
    </row>
    <row r="7" spans="1:20" ht="12.75">
      <c r="A7" s="7">
        <v>80</v>
      </c>
      <c r="B7" s="17" t="s">
        <v>16</v>
      </c>
      <c r="C7" s="7">
        <v>46</v>
      </c>
      <c r="D7" s="7">
        <v>91</v>
      </c>
      <c r="E7" s="7">
        <v>26</v>
      </c>
      <c r="F7" s="7">
        <v>174</v>
      </c>
      <c r="G7" s="7">
        <v>9026</v>
      </c>
      <c r="H7" s="7">
        <v>409</v>
      </c>
      <c r="I7" s="7">
        <v>440</v>
      </c>
      <c r="J7" s="7">
        <v>2443</v>
      </c>
      <c r="K7" s="7">
        <v>1148</v>
      </c>
      <c r="L7" s="7">
        <v>1434</v>
      </c>
      <c r="M7" s="7">
        <v>20</v>
      </c>
      <c r="N7" s="7">
        <v>27</v>
      </c>
      <c r="O7" s="7">
        <v>462</v>
      </c>
      <c r="P7" s="7">
        <v>21</v>
      </c>
      <c r="Q7" s="7">
        <v>62538</v>
      </c>
      <c r="R7" s="7">
        <v>78305</v>
      </c>
      <c r="S7" s="9">
        <v>0.7986463188812974</v>
      </c>
      <c r="T7" s="9">
        <v>0.20135368111870255</v>
      </c>
    </row>
    <row r="8" spans="1:20" ht="12.75">
      <c r="A8" s="7">
        <v>81</v>
      </c>
      <c r="B8" s="17" t="s">
        <v>227</v>
      </c>
      <c r="C8" s="7">
        <v>3394</v>
      </c>
      <c r="D8" s="7">
        <v>14057</v>
      </c>
      <c r="E8" s="7">
        <v>4857</v>
      </c>
      <c r="F8" s="7">
        <v>4651</v>
      </c>
      <c r="G8" s="7">
        <v>24861</v>
      </c>
      <c r="H8" s="7">
        <v>15683</v>
      </c>
      <c r="I8" s="7">
        <v>6156</v>
      </c>
      <c r="J8" s="7">
        <v>39704</v>
      </c>
      <c r="K8" s="7">
        <v>9172</v>
      </c>
      <c r="L8" s="7">
        <v>12895</v>
      </c>
      <c r="M8" s="7">
        <v>954</v>
      </c>
      <c r="N8" s="7">
        <v>3785</v>
      </c>
      <c r="O8" s="7">
        <v>5164</v>
      </c>
      <c r="P8" s="7">
        <v>1063</v>
      </c>
      <c r="Q8" s="7">
        <v>112835</v>
      </c>
      <c r="R8" s="7">
        <v>259231</v>
      </c>
      <c r="S8" s="9">
        <v>0.4352681585149924</v>
      </c>
      <c r="T8" s="9">
        <v>0.5647318414850075</v>
      </c>
    </row>
    <row r="9" spans="1:20" ht="12.75">
      <c r="A9" s="7">
        <v>99</v>
      </c>
      <c r="B9" s="17" t="s">
        <v>228</v>
      </c>
      <c r="C9" s="7">
        <v>4413</v>
      </c>
      <c r="D9" s="7">
        <v>10028</v>
      </c>
      <c r="E9" s="7">
        <v>5517</v>
      </c>
      <c r="F9" s="7">
        <v>11032</v>
      </c>
      <c r="G9" s="7">
        <v>25227</v>
      </c>
      <c r="H9" s="7">
        <v>9316</v>
      </c>
      <c r="I9" s="7">
        <v>8639</v>
      </c>
      <c r="J9" s="7">
        <v>14997</v>
      </c>
      <c r="K9" s="7">
        <v>5594</v>
      </c>
      <c r="L9" s="7">
        <v>7611</v>
      </c>
      <c r="M9" s="7">
        <v>764</v>
      </c>
      <c r="N9" s="7">
        <v>1649</v>
      </c>
      <c r="O9" s="7">
        <v>2047</v>
      </c>
      <c r="P9" s="7">
        <v>2706</v>
      </c>
      <c r="Q9" s="7">
        <v>270925</v>
      </c>
      <c r="R9" s="7">
        <v>380465</v>
      </c>
      <c r="S9" s="9">
        <v>0.7120891540614774</v>
      </c>
      <c r="T9" s="9">
        <v>0.28791084593852256</v>
      </c>
    </row>
    <row r="10" spans="1:20" ht="12.75">
      <c r="A10" s="10">
        <v>107</v>
      </c>
      <c r="B10" s="18" t="s">
        <v>229</v>
      </c>
      <c r="C10" s="10">
        <v>9856</v>
      </c>
      <c r="D10" s="10">
        <v>13153</v>
      </c>
      <c r="E10" s="10">
        <v>4388</v>
      </c>
      <c r="F10" s="10">
        <v>6948</v>
      </c>
      <c r="G10" s="10">
        <v>30571</v>
      </c>
      <c r="H10" s="10">
        <v>8435</v>
      </c>
      <c r="I10" s="10">
        <v>10782</v>
      </c>
      <c r="J10" s="10">
        <v>34736</v>
      </c>
      <c r="K10" s="10">
        <v>9769</v>
      </c>
      <c r="L10" s="10">
        <v>18954</v>
      </c>
      <c r="M10" s="10">
        <v>1813</v>
      </c>
      <c r="N10" s="10">
        <v>6239</v>
      </c>
      <c r="O10" s="10">
        <v>5505</v>
      </c>
      <c r="P10" s="10">
        <v>3986</v>
      </c>
      <c r="Q10" s="10">
        <v>232284</v>
      </c>
      <c r="R10" s="10">
        <v>397419</v>
      </c>
      <c r="S10" s="12">
        <v>0.5844813660142066</v>
      </c>
      <c r="T10" s="12">
        <v>0.41551863398579336</v>
      </c>
    </row>
    <row r="11" spans="1:20" ht="12.75" customHeight="1">
      <c r="A11" s="133" t="s">
        <v>17</v>
      </c>
      <c r="B11" s="134"/>
      <c r="C11" s="19">
        <v>30105</v>
      </c>
      <c r="D11" s="19">
        <v>82031</v>
      </c>
      <c r="E11" s="19">
        <v>23226</v>
      </c>
      <c r="F11" s="19">
        <v>39061</v>
      </c>
      <c r="G11" s="19">
        <v>135721</v>
      </c>
      <c r="H11" s="19">
        <v>58263</v>
      </c>
      <c r="I11" s="19">
        <v>54089</v>
      </c>
      <c r="J11" s="19">
        <v>133616</v>
      </c>
      <c r="K11" s="19">
        <v>51851</v>
      </c>
      <c r="L11" s="19">
        <v>66079</v>
      </c>
      <c r="M11" s="19">
        <v>6070</v>
      </c>
      <c r="N11" s="19">
        <v>19556</v>
      </c>
      <c r="O11" s="19">
        <v>21985</v>
      </c>
      <c r="P11" s="19">
        <v>14873</v>
      </c>
      <c r="Q11" s="19">
        <v>1158616</v>
      </c>
      <c r="R11" s="41">
        <v>1895142</v>
      </c>
      <c r="S11" s="57">
        <v>0.6113610484069267</v>
      </c>
      <c r="T11" s="53">
        <v>0.38863895159307327</v>
      </c>
    </row>
    <row r="12" spans="1:20" ht="12.75">
      <c r="A12" s="15">
        <v>62</v>
      </c>
      <c r="B12" s="16" t="s">
        <v>18</v>
      </c>
      <c r="C12" s="15">
        <v>1</v>
      </c>
      <c r="D12" s="15">
        <v>2</v>
      </c>
      <c r="E12" s="15">
        <v>632</v>
      </c>
      <c r="F12" s="15">
        <v>196</v>
      </c>
      <c r="G12" s="15">
        <v>19</v>
      </c>
      <c r="H12" s="15">
        <v>2</v>
      </c>
      <c r="I12" s="15">
        <v>1</v>
      </c>
      <c r="J12" s="15">
        <v>1</v>
      </c>
      <c r="K12" s="15"/>
      <c r="L12" s="15"/>
      <c r="M12" s="15"/>
      <c r="N12" s="15"/>
      <c r="O12" s="15"/>
      <c r="P12" s="15"/>
      <c r="Q12" s="15">
        <v>29</v>
      </c>
      <c r="R12" s="15">
        <v>883</v>
      </c>
      <c r="S12" s="6">
        <v>0.7157417893544734</v>
      </c>
      <c r="T12" s="6">
        <v>0.2842582106455266</v>
      </c>
    </row>
    <row r="13" spans="1:20" ht="12.75">
      <c r="A13" s="7">
        <v>63</v>
      </c>
      <c r="B13" s="17" t="s">
        <v>230</v>
      </c>
      <c r="C13" s="7">
        <v>2</v>
      </c>
      <c r="D13" s="7">
        <v>4</v>
      </c>
      <c r="E13" s="7"/>
      <c r="F13" s="7">
        <v>34</v>
      </c>
      <c r="G13" s="7">
        <v>200</v>
      </c>
      <c r="H13" s="7">
        <v>10751</v>
      </c>
      <c r="I13" s="7">
        <v>35</v>
      </c>
      <c r="J13" s="7">
        <v>27</v>
      </c>
      <c r="K13" s="7">
        <v>13</v>
      </c>
      <c r="L13" s="7">
        <v>6</v>
      </c>
      <c r="M13" s="7"/>
      <c r="N13" s="7"/>
      <c r="O13" s="7">
        <v>2</v>
      </c>
      <c r="P13" s="7">
        <v>1</v>
      </c>
      <c r="Q13" s="7">
        <v>453</v>
      </c>
      <c r="R13" s="7">
        <v>11528</v>
      </c>
      <c r="S13" s="9">
        <v>0.9325988896599584</v>
      </c>
      <c r="T13" s="9">
        <v>0.06740111034004159</v>
      </c>
    </row>
    <row r="14" spans="1:20" ht="12.75">
      <c r="A14" s="7">
        <v>65</v>
      </c>
      <c r="B14" s="17" t="s">
        <v>19</v>
      </c>
      <c r="C14" s="7">
        <v>95</v>
      </c>
      <c r="D14" s="7">
        <v>9904</v>
      </c>
      <c r="E14" s="7">
        <v>59</v>
      </c>
      <c r="F14" s="7">
        <v>317</v>
      </c>
      <c r="G14" s="7">
        <v>208</v>
      </c>
      <c r="H14" s="7">
        <v>35</v>
      </c>
      <c r="I14" s="7">
        <v>14</v>
      </c>
      <c r="J14" s="7">
        <v>45</v>
      </c>
      <c r="K14" s="7">
        <v>12</v>
      </c>
      <c r="L14" s="7">
        <v>3</v>
      </c>
      <c r="M14" s="7"/>
      <c r="N14" s="7">
        <v>1</v>
      </c>
      <c r="O14" s="7">
        <v>1</v>
      </c>
      <c r="P14" s="7">
        <v>67</v>
      </c>
      <c r="Q14" s="7">
        <v>915</v>
      </c>
      <c r="R14" s="7">
        <v>11676</v>
      </c>
      <c r="S14" s="9">
        <v>0.8482356971565604</v>
      </c>
      <c r="T14" s="9">
        <v>0.15176430284343956</v>
      </c>
    </row>
    <row r="15" spans="1:20" ht="12.75">
      <c r="A15" s="7">
        <v>68</v>
      </c>
      <c r="B15" s="17" t="s">
        <v>20</v>
      </c>
      <c r="C15" s="7">
        <v>1</v>
      </c>
      <c r="D15" s="7">
        <v>4</v>
      </c>
      <c r="E15" s="7">
        <v>3</v>
      </c>
      <c r="F15" s="7">
        <v>60</v>
      </c>
      <c r="G15" s="7">
        <v>1684</v>
      </c>
      <c r="H15" s="7">
        <v>39</v>
      </c>
      <c r="I15" s="7">
        <v>5</v>
      </c>
      <c r="J15" s="7">
        <v>9</v>
      </c>
      <c r="K15" s="7">
        <v>2</v>
      </c>
      <c r="L15" s="7"/>
      <c r="M15" s="7"/>
      <c r="N15" s="7"/>
      <c r="O15" s="7"/>
      <c r="P15" s="7"/>
      <c r="Q15" s="7">
        <v>167</v>
      </c>
      <c r="R15" s="7">
        <v>1974</v>
      </c>
      <c r="S15" s="9">
        <v>0.8530901722391084</v>
      </c>
      <c r="T15" s="9">
        <v>0.14690982776089156</v>
      </c>
    </row>
    <row r="16" spans="1:20" ht="12.75">
      <c r="A16" s="7">
        <v>76</v>
      </c>
      <c r="B16" s="17" t="s">
        <v>231</v>
      </c>
      <c r="C16" s="7">
        <v>166</v>
      </c>
      <c r="D16" s="7">
        <v>197</v>
      </c>
      <c r="E16" s="7">
        <v>137</v>
      </c>
      <c r="F16" s="7">
        <v>379</v>
      </c>
      <c r="G16" s="7">
        <v>1415</v>
      </c>
      <c r="H16" s="7">
        <v>524</v>
      </c>
      <c r="I16" s="7">
        <v>474</v>
      </c>
      <c r="J16" s="7">
        <v>1100</v>
      </c>
      <c r="K16" s="7">
        <v>678</v>
      </c>
      <c r="L16" s="7">
        <v>490</v>
      </c>
      <c r="M16" s="7">
        <v>52</v>
      </c>
      <c r="N16" s="7">
        <v>98</v>
      </c>
      <c r="O16" s="7">
        <v>252</v>
      </c>
      <c r="P16" s="7">
        <v>115</v>
      </c>
      <c r="Q16" s="7">
        <v>9324</v>
      </c>
      <c r="R16" s="7">
        <v>15401</v>
      </c>
      <c r="S16" s="9">
        <v>0.6054152327770924</v>
      </c>
      <c r="T16" s="9">
        <v>0.3945847672229076</v>
      </c>
    </row>
    <row r="17" spans="1:20" ht="12.75">
      <c r="A17" s="10">
        <v>94</v>
      </c>
      <c r="B17" s="18" t="s">
        <v>21</v>
      </c>
      <c r="C17" s="10">
        <v>7</v>
      </c>
      <c r="D17" s="10">
        <v>687</v>
      </c>
      <c r="E17" s="10">
        <v>1</v>
      </c>
      <c r="F17" s="10">
        <v>59</v>
      </c>
      <c r="G17" s="10"/>
      <c r="H17" s="10"/>
      <c r="I17" s="10"/>
      <c r="J17" s="10">
        <v>2</v>
      </c>
      <c r="K17" s="10"/>
      <c r="L17" s="10"/>
      <c r="M17" s="10"/>
      <c r="N17" s="10"/>
      <c r="O17" s="10"/>
      <c r="P17" s="10">
        <v>4</v>
      </c>
      <c r="Q17" s="10">
        <v>2</v>
      </c>
      <c r="R17" s="10">
        <v>762</v>
      </c>
      <c r="S17" s="12">
        <v>0.9015748031496063</v>
      </c>
      <c r="T17" s="12">
        <v>0.09842519685039375</v>
      </c>
    </row>
    <row r="18" spans="1:20" ht="12.75" customHeight="1">
      <c r="A18" s="135" t="s">
        <v>22</v>
      </c>
      <c r="B18" s="136"/>
      <c r="C18" s="21">
        <v>272</v>
      </c>
      <c r="D18" s="21">
        <v>10798</v>
      </c>
      <c r="E18" s="21">
        <v>832</v>
      </c>
      <c r="F18" s="21">
        <v>1045</v>
      </c>
      <c r="G18" s="21">
        <v>3526</v>
      </c>
      <c r="H18" s="21">
        <v>11351</v>
      </c>
      <c r="I18" s="21">
        <v>529</v>
      </c>
      <c r="J18" s="21">
        <v>1184</v>
      </c>
      <c r="K18" s="21">
        <v>705</v>
      </c>
      <c r="L18" s="21">
        <v>499</v>
      </c>
      <c r="M18" s="21">
        <v>52</v>
      </c>
      <c r="N18" s="21">
        <v>99</v>
      </c>
      <c r="O18" s="21">
        <v>255</v>
      </c>
      <c r="P18" s="21">
        <v>187</v>
      </c>
      <c r="Q18" s="21">
        <v>10890</v>
      </c>
      <c r="R18" s="44">
        <v>42224</v>
      </c>
      <c r="S18" s="58">
        <v>0.7811197423266388</v>
      </c>
      <c r="T18" s="55">
        <v>0.21888025767336117</v>
      </c>
    </row>
    <row r="19" spans="1:20" ht="12.75" customHeight="1">
      <c r="A19" s="172" t="s">
        <v>23</v>
      </c>
      <c r="B19" s="149"/>
      <c r="C19" s="23">
        <v>30377</v>
      </c>
      <c r="D19" s="23">
        <v>92829</v>
      </c>
      <c r="E19" s="23">
        <v>24058</v>
      </c>
      <c r="F19" s="23">
        <v>40106</v>
      </c>
      <c r="G19" s="23">
        <v>139247</v>
      </c>
      <c r="H19" s="23">
        <v>69614</v>
      </c>
      <c r="I19" s="23">
        <v>54618</v>
      </c>
      <c r="J19" s="23">
        <v>134800</v>
      </c>
      <c r="K19" s="23">
        <v>52556</v>
      </c>
      <c r="L19" s="23">
        <v>66578</v>
      </c>
      <c r="M19" s="23">
        <v>6122</v>
      </c>
      <c r="N19" s="23">
        <v>19655</v>
      </c>
      <c r="O19" s="23">
        <v>22240</v>
      </c>
      <c r="P19" s="23">
        <v>15060</v>
      </c>
      <c r="Q19" s="23">
        <v>1169506</v>
      </c>
      <c r="R19" s="47">
        <v>1937366</v>
      </c>
      <c r="S19" s="59">
        <v>0.6150608609834177</v>
      </c>
      <c r="T19" s="60">
        <v>0.3849391390165823</v>
      </c>
    </row>
    <row r="20" spans="1:20" ht="12.75" customHeight="1">
      <c r="A20" s="140" t="s">
        <v>46</v>
      </c>
      <c r="B20" s="141"/>
      <c r="C20" s="25">
        <v>0.01567953602984671</v>
      </c>
      <c r="D20" s="25">
        <v>0.04791505580256906</v>
      </c>
      <c r="E20" s="25">
        <v>0.012417891095435762</v>
      </c>
      <c r="F20" s="25">
        <v>0.020701302696547786</v>
      </c>
      <c r="G20" s="25">
        <v>0.07187439028041165</v>
      </c>
      <c r="H20" s="25">
        <v>0.035932291575262496</v>
      </c>
      <c r="I20" s="25">
        <v>0.02819188527103294</v>
      </c>
      <c r="J20" s="25">
        <v>0.0695790057222022</v>
      </c>
      <c r="K20" s="25">
        <v>0.02712755359596483</v>
      </c>
      <c r="L20" s="25">
        <v>0.03436521545232032</v>
      </c>
      <c r="M20" s="25">
        <v>0.003159960482428204</v>
      </c>
      <c r="N20" s="25">
        <v>0.0101452177853849</v>
      </c>
      <c r="O20" s="25">
        <v>0.011479503614701611</v>
      </c>
      <c r="P20" s="25">
        <v>0.007773440847005677</v>
      </c>
      <c r="Q20" s="25">
        <v>0.6036577497488859</v>
      </c>
      <c r="R20" s="50">
        <v>1</v>
      </c>
      <c r="S20" s="50"/>
      <c r="T20" s="26"/>
    </row>
    <row r="21" spans="1:20" ht="12.75" customHeight="1">
      <c r="A21" s="142" t="s">
        <v>223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4"/>
    </row>
    <row r="22" spans="1:20" ht="24" customHeight="1">
      <c r="A22" s="145" t="s">
        <v>224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7"/>
    </row>
    <row r="25" spans="1:18" ht="12.75">
      <c r="A25" s="123" t="s">
        <v>147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5"/>
    </row>
    <row r="26" spans="1:18" ht="12.75">
      <c r="A26" s="159" t="s">
        <v>282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1"/>
    </row>
    <row r="27" spans="1:18" ht="12.75">
      <c r="A27" s="164" t="s">
        <v>0</v>
      </c>
      <c r="B27" s="167" t="s">
        <v>1</v>
      </c>
      <c r="C27" s="148" t="s">
        <v>61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49"/>
      <c r="R27" s="182" t="s">
        <v>45</v>
      </c>
    </row>
    <row r="28" spans="1:18" ht="12.75">
      <c r="A28" s="166"/>
      <c r="B28" s="169"/>
      <c r="C28" s="76" t="s">
        <v>48</v>
      </c>
      <c r="D28" s="73" t="s">
        <v>49</v>
      </c>
      <c r="E28" s="73" t="s">
        <v>50</v>
      </c>
      <c r="F28" s="73" t="s">
        <v>51</v>
      </c>
      <c r="G28" s="73" t="s">
        <v>52</v>
      </c>
      <c r="H28" s="73" t="s">
        <v>53</v>
      </c>
      <c r="I28" s="73" t="s">
        <v>54</v>
      </c>
      <c r="J28" s="73" t="s">
        <v>55</v>
      </c>
      <c r="K28" s="73" t="s">
        <v>56</v>
      </c>
      <c r="L28" s="73" t="s">
        <v>57</v>
      </c>
      <c r="M28" s="73" t="s">
        <v>58</v>
      </c>
      <c r="N28" s="73" t="s">
        <v>59</v>
      </c>
      <c r="O28" s="73" t="s">
        <v>175</v>
      </c>
      <c r="P28" s="73" t="s">
        <v>176</v>
      </c>
      <c r="Q28" s="73" t="s">
        <v>60</v>
      </c>
      <c r="R28" s="183"/>
    </row>
    <row r="29" spans="1:18" ht="12.75">
      <c r="A29" s="15">
        <v>67</v>
      </c>
      <c r="B29" s="16" t="s">
        <v>15</v>
      </c>
      <c r="C29" s="15">
        <v>2766</v>
      </c>
      <c r="D29" s="15">
        <v>11976</v>
      </c>
      <c r="E29" s="15">
        <v>3497</v>
      </c>
      <c r="F29" s="15">
        <v>7008</v>
      </c>
      <c r="G29" s="15">
        <v>13056</v>
      </c>
      <c r="H29" s="15">
        <v>10230</v>
      </c>
      <c r="I29" s="15">
        <v>10268</v>
      </c>
      <c r="J29" s="15">
        <v>11431</v>
      </c>
      <c r="K29" s="15">
        <v>7460</v>
      </c>
      <c r="L29" s="15">
        <v>9204</v>
      </c>
      <c r="M29" s="15">
        <v>686</v>
      </c>
      <c r="N29" s="15">
        <v>2367</v>
      </c>
      <c r="O29" s="15">
        <v>3377</v>
      </c>
      <c r="P29" s="15">
        <v>2814</v>
      </c>
      <c r="Q29" s="15">
        <v>148194</v>
      </c>
      <c r="R29" s="15">
        <v>244334</v>
      </c>
    </row>
    <row r="30" spans="1:18" ht="12.75">
      <c r="A30" s="7">
        <v>78</v>
      </c>
      <c r="B30" s="17" t="s">
        <v>174</v>
      </c>
      <c r="C30" s="7">
        <v>7163</v>
      </c>
      <c r="D30" s="7">
        <v>31930</v>
      </c>
      <c r="E30" s="7">
        <v>4617</v>
      </c>
      <c r="F30" s="7">
        <v>9210</v>
      </c>
      <c r="G30" s="7">
        <v>18479</v>
      </c>
      <c r="H30" s="7">
        <v>7887</v>
      </c>
      <c r="I30" s="7">
        <v>6283</v>
      </c>
      <c r="J30" s="7">
        <v>13858</v>
      </c>
      <c r="K30" s="7">
        <v>9065</v>
      </c>
      <c r="L30" s="7">
        <v>6715</v>
      </c>
      <c r="M30" s="7">
        <v>1053</v>
      </c>
      <c r="N30" s="7">
        <v>1709</v>
      </c>
      <c r="O30" s="7">
        <v>2084</v>
      </c>
      <c r="P30" s="7">
        <v>2521</v>
      </c>
      <c r="Q30" s="7">
        <v>171749</v>
      </c>
      <c r="R30" s="7">
        <v>294323</v>
      </c>
    </row>
    <row r="31" spans="1:18" ht="12.75">
      <c r="A31" s="7">
        <v>80</v>
      </c>
      <c r="B31" s="17" t="s">
        <v>16</v>
      </c>
      <c r="C31" s="7">
        <v>43</v>
      </c>
      <c r="D31" s="7">
        <v>80</v>
      </c>
      <c r="E31" s="7">
        <v>31</v>
      </c>
      <c r="F31" s="7">
        <v>157</v>
      </c>
      <c r="G31" s="7">
        <v>8232</v>
      </c>
      <c r="H31" s="7">
        <v>421</v>
      </c>
      <c r="I31" s="7">
        <v>390</v>
      </c>
      <c r="J31" s="7">
        <v>1893</v>
      </c>
      <c r="K31" s="7">
        <v>921</v>
      </c>
      <c r="L31" s="7">
        <v>1279</v>
      </c>
      <c r="M31" s="7">
        <v>13</v>
      </c>
      <c r="N31" s="7">
        <v>14</v>
      </c>
      <c r="O31" s="7">
        <v>325</v>
      </c>
      <c r="P31" s="7">
        <v>25</v>
      </c>
      <c r="Q31" s="7">
        <v>57176</v>
      </c>
      <c r="R31" s="7">
        <v>71000</v>
      </c>
    </row>
    <row r="32" spans="1:18" ht="12.75">
      <c r="A32" s="7">
        <v>81</v>
      </c>
      <c r="B32" s="17" t="s">
        <v>227</v>
      </c>
      <c r="C32" s="7">
        <v>3159</v>
      </c>
      <c r="D32" s="7">
        <v>13181</v>
      </c>
      <c r="E32" s="7">
        <v>4478</v>
      </c>
      <c r="F32" s="7">
        <v>4395</v>
      </c>
      <c r="G32" s="7">
        <v>19308</v>
      </c>
      <c r="H32" s="7">
        <v>13531</v>
      </c>
      <c r="I32" s="7">
        <v>5057</v>
      </c>
      <c r="J32" s="7">
        <v>31487</v>
      </c>
      <c r="K32" s="7">
        <v>6743</v>
      </c>
      <c r="L32" s="7">
        <v>10279</v>
      </c>
      <c r="M32" s="7">
        <v>794</v>
      </c>
      <c r="N32" s="7">
        <v>2678</v>
      </c>
      <c r="O32" s="7">
        <v>3864</v>
      </c>
      <c r="P32" s="7">
        <v>863</v>
      </c>
      <c r="Q32" s="7">
        <v>68962</v>
      </c>
      <c r="R32" s="7">
        <v>188779</v>
      </c>
    </row>
    <row r="33" spans="1:18" ht="12.75">
      <c r="A33" s="7">
        <v>99</v>
      </c>
      <c r="B33" s="17" t="s">
        <v>228</v>
      </c>
      <c r="C33" s="7">
        <v>4874</v>
      </c>
      <c r="D33" s="7">
        <v>10639</v>
      </c>
      <c r="E33" s="7">
        <v>6181</v>
      </c>
      <c r="F33" s="7">
        <v>12099</v>
      </c>
      <c r="G33" s="7">
        <v>22544</v>
      </c>
      <c r="H33" s="7">
        <v>9236</v>
      </c>
      <c r="I33" s="7">
        <v>6546</v>
      </c>
      <c r="J33" s="7">
        <v>11677</v>
      </c>
      <c r="K33" s="7">
        <v>4287</v>
      </c>
      <c r="L33" s="7">
        <v>6459</v>
      </c>
      <c r="M33" s="7">
        <v>648</v>
      </c>
      <c r="N33" s="7">
        <v>1190</v>
      </c>
      <c r="O33" s="7">
        <v>1461</v>
      </c>
      <c r="P33" s="7">
        <v>2414</v>
      </c>
      <c r="Q33" s="7">
        <v>221107</v>
      </c>
      <c r="R33" s="7">
        <v>321362</v>
      </c>
    </row>
    <row r="34" spans="1:18" ht="12.75">
      <c r="A34" s="10">
        <v>107</v>
      </c>
      <c r="B34" s="18" t="s">
        <v>229</v>
      </c>
      <c r="C34" s="10">
        <v>9037</v>
      </c>
      <c r="D34" s="10">
        <v>12563</v>
      </c>
      <c r="E34" s="10">
        <v>4507</v>
      </c>
      <c r="F34" s="10">
        <v>7173</v>
      </c>
      <c r="G34" s="10">
        <v>25648</v>
      </c>
      <c r="H34" s="10">
        <v>6982</v>
      </c>
      <c r="I34" s="10">
        <v>7635</v>
      </c>
      <c r="J34" s="10">
        <v>26444</v>
      </c>
      <c r="K34" s="10">
        <v>6458</v>
      </c>
      <c r="L34" s="10">
        <v>10510</v>
      </c>
      <c r="M34" s="10">
        <v>1409</v>
      </c>
      <c r="N34" s="10">
        <v>4243</v>
      </c>
      <c r="O34" s="10">
        <v>3399</v>
      </c>
      <c r="P34" s="10">
        <v>2805</v>
      </c>
      <c r="Q34" s="10">
        <v>159071</v>
      </c>
      <c r="R34" s="10">
        <v>287884</v>
      </c>
    </row>
    <row r="35" spans="1:18" ht="12.75">
      <c r="A35" s="133" t="s">
        <v>17</v>
      </c>
      <c r="B35" s="134"/>
      <c r="C35" s="19">
        <v>27042</v>
      </c>
      <c r="D35" s="19">
        <v>80369</v>
      </c>
      <c r="E35" s="19">
        <v>23311</v>
      </c>
      <c r="F35" s="19">
        <v>40042</v>
      </c>
      <c r="G35" s="19">
        <v>107267</v>
      </c>
      <c r="H35" s="19">
        <v>48287</v>
      </c>
      <c r="I35" s="19">
        <v>36179</v>
      </c>
      <c r="J35" s="19">
        <v>96790</v>
      </c>
      <c r="K35" s="19">
        <v>34934</v>
      </c>
      <c r="L35" s="19">
        <v>44446</v>
      </c>
      <c r="M35" s="19">
        <v>4603</v>
      </c>
      <c r="N35" s="19">
        <v>12201</v>
      </c>
      <c r="O35" s="19">
        <v>14510</v>
      </c>
      <c r="P35" s="19">
        <v>11442</v>
      </c>
      <c r="Q35" s="19">
        <v>826259</v>
      </c>
      <c r="R35" s="20">
        <v>1407682</v>
      </c>
    </row>
    <row r="36" spans="1:18" ht="12.75">
      <c r="A36" s="15">
        <v>62</v>
      </c>
      <c r="B36" s="16" t="s">
        <v>18</v>
      </c>
      <c r="C36" s="15">
        <v>1</v>
      </c>
      <c r="D36" s="15">
        <v>3</v>
      </c>
      <c r="E36" s="15">
        <v>1042</v>
      </c>
      <c r="F36" s="15">
        <v>262</v>
      </c>
      <c r="G36" s="15">
        <v>16</v>
      </c>
      <c r="H36" s="15">
        <v>4</v>
      </c>
      <c r="I36" s="15">
        <v>1</v>
      </c>
      <c r="J36" s="15">
        <v>1</v>
      </c>
      <c r="K36" s="15"/>
      <c r="L36" s="15"/>
      <c r="M36" s="15"/>
      <c r="N36" s="15"/>
      <c r="O36" s="15"/>
      <c r="P36" s="15"/>
      <c r="Q36" s="15">
        <v>15</v>
      </c>
      <c r="R36" s="15">
        <v>1345</v>
      </c>
    </row>
    <row r="37" spans="1:18" ht="12.75">
      <c r="A37" s="7">
        <v>63</v>
      </c>
      <c r="B37" s="17" t="s">
        <v>230</v>
      </c>
      <c r="C37" s="7">
        <v>3</v>
      </c>
      <c r="D37" s="7">
        <v>5</v>
      </c>
      <c r="E37" s="7"/>
      <c r="F37" s="7">
        <v>20</v>
      </c>
      <c r="G37" s="7">
        <v>129</v>
      </c>
      <c r="H37" s="7">
        <v>12507</v>
      </c>
      <c r="I37" s="7">
        <v>32</v>
      </c>
      <c r="J37" s="7">
        <v>20</v>
      </c>
      <c r="K37" s="7">
        <v>10</v>
      </c>
      <c r="L37" s="7">
        <v>4</v>
      </c>
      <c r="M37" s="7"/>
      <c r="N37" s="7"/>
      <c r="O37" s="7"/>
      <c r="P37" s="7">
        <v>1</v>
      </c>
      <c r="Q37" s="7">
        <v>336</v>
      </c>
      <c r="R37" s="7">
        <v>13067</v>
      </c>
    </row>
    <row r="38" spans="1:18" ht="12.75">
      <c r="A38" s="7">
        <v>65</v>
      </c>
      <c r="B38" s="17" t="s">
        <v>19</v>
      </c>
      <c r="C38" s="7">
        <v>125</v>
      </c>
      <c r="D38" s="7">
        <v>15693</v>
      </c>
      <c r="E38" s="7">
        <v>106</v>
      </c>
      <c r="F38" s="7">
        <v>396</v>
      </c>
      <c r="G38" s="7">
        <v>218</v>
      </c>
      <c r="H38" s="7">
        <v>56</v>
      </c>
      <c r="I38" s="7">
        <v>23</v>
      </c>
      <c r="J38" s="7">
        <v>69</v>
      </c>
      <c r="K38" s="7">
        <v>12</v>
      </c>
      <c r="L38" s="7">
        <v>1</v>
      </c>
      <c r="M38" s="7"/>
      <c r="N38" s="7"/>
      <c r="O38" s="7"/>
      <c r="P38" s="7">
        <v>109</v>
      </c>
      <c r="Q38" s="7">
        <v>1051</v>
      </c>
      <c r="R38" s="7">
        <v>17859</v>
      </c>
    </row>
    <row r="39" spans="1:18" ht="12.75">
      <c r="A39" s="7">
        <v>68</v>
      </c>
      <c r="B39" s="17" t="s">
        <v>20</v>
      </c>
      <c r="C39" s="7">
        <v>1</v>
      </c>
      <c r="D39" s="7">
        <v>8</v>
      </c>
      <c r="E39" s="7">
        <v>5</v>
      </c>
      <c r="F39" s="7">
        <v>106</v>
      </c>
      <c r="G39" s="7">
        <v>3247</v>
      </c>
      <c r="H39" s="7">
        <v>57</v>
      </c>
      <c r="I39" s="7">
        <v>11</v>
      </c>
      <c r="J39" s="7">
        <v>6</v>
      </c>
      <c r="K39" s="7">
        <v>1</v>
      </c>
      <c r="L39" s="7"/>
      <c r="M39" s="7"/>
      <c r="N39" s="7"/>
      <c r="O39" s="7"/>
      <c r="P39" s="7"/>
      <c r="Q39" s="7">
        <v>225</v>
      </c>
      <c r="R39" s="7">
        <v>3667</v>
      </c>
    </row>
    <row r="40" spans="1:18" ht="12.75">
      <c r="A40" s="7">
        <v>76</v>
      </c>
      <c r="B40" s="17" t="s">
        <v>231</v>
      </c>
      <c r="C40" s="7">
        <v>166</v>
      </c>
      <c r="D40" s="7">
        <v>183</v>
      </c>
      <c r="E40" s="7">
        <v>120</v>
      </c>
      <c r="F40" s="7">
        <v>336</v>
      </c>
      <c r="G40" s="7">
        <v>1006</v>
      </c>
      <c r="H40" s="7">
        <v>440</v>
      </c>
      <c r="I40" s="7">
        <v>364</v>
      </c>
      <c r="J40" s="7">
        <v>854</v>
      </c>
      <c r="K40" s="7">
        <v>522</v>
      </c>
      <c r="L40" s="7">
        <v>434</v>
      </c>
      <c r="M40" s="7">
        <v>58</v>
      </c>
      <c r="N40" s="7">
        <v>87</v>
      </c>
      <c r="O40" s="7">
        <v>206</v>
      </c>
      <c r="P40" s="7">
        <v>88</v>
      </c>
      <c r="Q40" s="7">
        <v>6606</v>
      </c>
      <c r="R40" s="7">
        <v>11470</v>
      </c>
    </row>
    <row r="41" spans="1:18" ht="12.75">
      <c r="A41" s="10">
        <v>94</v>
      </c>
      <c r="B41" s="18" t="s">
        <v>21</v>
      </c>
      <c r="C41" s="10">
        <v>6</v>
      </c>
      <c r="D41" s="10">
        <v>1101</v>
      </c>
      <c r="E41" s="10">
        <v>3</v>
      </c>
      <c r="F41" s="10">
        <v>88</v>
      </c>
      <c r="G41" s="10"/>
      <c r="H41" s="10"/>
      <c r="I41" s="10"/>
      <c r="J41" s="10">
        <v>1</v>
      </c>
      <c r="K41" s="10"/>
      <c r="L41" s="10"/>
      <c r="M41" s="10"/>
      <c r="N41" s="10"/>
      <c r="O41" s="10"/>
      <c r="P41" s="10">
        <v>5</v>
      </c>
      <c r="Q41" s="10">
        <v>2</v>
      </c>
      <c r="R41" s="10">
        <v>1206</v>
      </c>
    </row>
    <row r="42" spans="1:18" ht="12.75">
      <c r="A42" s="135" t="s">
        <v>22</v>
      </c>
      <c r="B42" s="136"/>
      <c r="C42" s="21">
        <v>302</v>
      </c>
      <c r="D42" s="21">
        <v>16993</v>
      </c>
      <c r="E42" s="21">
        <v>1276</v>
      </c>
      <c r="F42" s="21">
        <v>1208</v>
      </c>
      <c r="G42" s="21">
        <v>4616</v>
      </c>
      <c r="H42" s="21">
        <v>13064</v>
      </c>
      <c r="I42" s="21">
        <v>431</v>
      </c>
      <c r="J42" s="21">
        <v>951</v>
      </c>
      <c r="K42" s="21">
        <v>545</v>
      </c>
      <c r="L42" s="21">
        <v>439</v>
      </c>
      <c r="M42" s="21">
        <v>58</v>
      </c>
      <c r="N42" s="21">
        <v>87</v>
      </c>
      <c r="O42" s="21">
        <v>206</v>
      </c>
      <c r="P42" s="21">
        <v>203</v>
      </c>
      <c r="Q42" s="21">
        <v>8235</v>
      </c>
      <c r="R42" s="22">
        <v>48614</v>
      </c>
    </row>
    <row r="43" spans="1:18" ht="12.75">
      <c r="A43" s="172" t="s">
        <v>23</v>
      </c>
      <c r="B43" s="149"/>
      <c r="C43" s="23">
        <v>27344</v>
      </c>
      <c r="D43" s="23">
        <v>97362</v>
      </c>
      <c r="E43" s="23">
        <v>24587</v>
      </c>
      <c r="F43" s="23">
        <v>41250</v>
      </c>
      <c r="G43" s="23">
        <v>111883</v>
      </c>
      <c r="H43" s="23">
        <v>61351</v>
      </c>
      <c r="I43" s="23">
        <v>36610</v>
      </c>
      <c r="J43" s="23">
        <v>97741</v>
      </c>
      <c r="K43" s="23">
        <v>35479</v>
      </c>
      <c r="L43" s="23">
        <v>44885</v>
      </c>
      <c r="M43" s="23">
        <v>4661</v>
      </c>
      <c r="N43" s="23">
        <v>12288</v>
      </c>
      <c r="O43" s="23">
        <v>14716</v>
      </c>
      <c r="P43" s="23">
        <v>11645</v>
      </c>
      <c r="Q43" s="23">
        <v>834494</v>
      </c>
      <c r="R43" s="24">
        <v>1456296</v>
      </c>
    </row>
    <row r="44" spans="1:20" ht="12.75">
      <c r="A44" s="140" t="s">
        <v>46</v>
      </c>
      <c r="B44" s="141"/>
      <c r="C44" s="25">
        <v>0.018776402599471536</v>
      </c>
      <c r="D44" s="25">
        <v>0.06685591390761218</v>
      </c>
      <c r="E44" s="25">
        <v>0.01688324351642798</v>
      </c>
      <c r="F44" s="25">
        <v>0.02832528551887803</v>
      </c>
      <c r="G44" s="25">
        <v>0.07682710108384559</v>
      </c>
      <c r="H44" s="25">
        <v>0.04212811131802875</v>
      </c>
      <c r="I44" s="25">
        <v>0.025139120068996962</v>
      </c>
      <c r="J44" s="25">
        <v>0.0671161631975917</v>
      </c>
      <c r="K44" s="25">
        <v>0.02436249224058845</v>
      </c>
      <c r="L44" s="25">
        <v>0.03082134401248098</v>
      </c>
      <c r="M44" s="25">
        <v>0.003200585595236133</v>
      </c>
      <c r="N44" s="25">
        <v>0.00843784505347814</v>
      </c>
      <c r="O44" s="25">
        <v>0.010105088525959009</v>
      </c>
      <c r="P44" s="25">
        <v>0.00799631393617781</v>
      </c>
      <c r="Q44" s="25">
        <v>0.5730249894252267</v>
      </c>
      <c r="R44" s="26">
        <v>1</v>
      </c>
      <c r="S44" s="27"/>
      <c r="T44" s="27"/>
    </row>
    <row r="45" spans="1:20" ht="12.75">
      <c r="A45" s="142" t="s">
        <v>223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4"/>
      <c r="S45" s="27"/>
      <c r="T45" s="27"/>
    </row>
    <row r="46" spans="1:20" ht="23.25" customHeight="1">
      <c r="A46" s="145" t="s">
        <v>224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7"/>
      <c r="S46" s="28"/>
      <c r="T46" s="28"/>
    </row>
    <row r="47" spans="19:20" ht="12.75">
      <c r="S47" s="27"/>
      <c r="T47" s="27"/>
    </row>
    <row r="49" spans="1:18" ht="12.75">
      <c r="A49" s="123" t="s">
        <v>148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5"/>
    </row>
    <row r="50" spans="1:18" ht="12.75">
      <c r="A50" s="159" t="s">
        <v>283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1"/>
    </row>
    <row r="51" spans="1:18" ht="12.75">
      <c r="A51" s="164" t="s">
        <v>0</v>
      </c>
      <c r="B51" s="167" t="s">
        <v>1</v>
      </c>
      <c r="C51" s="148" t="s">
        <v>61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49"/>
      <c r="R51" s="182" t="s">
        <v>45</v>
      </c>
    </row>
    <row r="52" spans="1:18" ht="12.75">
      <c r="A52" s="166"/>
      <c r="B52" s="169"/>
      <c r="C52" s="76" t="s">
        <v>48</v>
      </c>
      <c r="D52" s="73" t="s">
        <v>49</v>
      </c>
      <c r="E52" s="73" t="s">
        <v>50</v>
      </c>
      <c r="F52" s="73" t="s">
        <v>51</v>
      </c>
      <c r="G52" s="73" t="s">
        <v>52</v>
      </c>
      <c r="H52" s="73" t="s">
        <v>53</v>
      </c>
      <c r="I52" s="73" t="s">
        <v>54</v>
      </c>
      <c r="J52" s="73" t="s">
        <v>55</v>
      </c>
      <c r="K52" s="73" t="s">
        <v>56</v>
      </c>
      <c r="L52" s="73" t="s">
        <v>57</v>
      </c>
      <c r="M52" s="73" t="s">
        <v>58</v>
      </c>
      <c r="N52" s="73" t="s">
        <v>59</v>
      </c>
      <c r="O52" s="73" t="s">
        <v>175</v>
      </c>
      <c r="P52" s="73" t="s">
        <v>176</v>
      </c>
      <c r="Q52" s="73" t="s">
        <v>60</v>
      </c>
      <c r="R52" s="183"/>
    </row>
    <row r="53" spans="1:18" ht="12.75">
      <c r="A53" s="15">
        <v>67</v>
      </c>
      <c r="B53" s="16" t="s">
        <v>15</v>
      </c>
      <c r="C53" s="15">
        <v>6341</v>
      </c>
      <c r="D53" s="15">
        <v>26497</v>
      </c>
      <c r="E53" s="15">
        <v>7421</v>
      </c>
      <c r="F53" s="15">
        <v>15268</v>
      </c>
      <c r="G53" s="15">
        <v>33351</v>
      </c>
      <c r="H53" s="15">
        <v>24322</v>
      </c>
      <c r="I53" s="15">
        <v>28155</v>
      </c>
      <c r="J53" s="15">
        <v>30859</v>
      </c>
      <c r="K53" s="15">
        <v>19147</v>
      </c>
      <c r="L53" s="15">
        <v>23047</v>
      </c>
      <c r="M53" s="15">
        <v>1727</v>
      </c>
      <c r="N53" s="15">
        <v>7200</v>
      </c>
      <c r="O53" s="15">
        <v>8942</v>
      </c>
      <c r="P53" s="15">
        <v>6779</v>
      </c>
      <c r="Q53" s="15">
        <v>377616</v>
      </c>
      <c r="R53" s="15">
        <v>616672</v>
      </c>
    </row>
    <row r="54" spans="1:18" ht="12.75">
      <c r="A54" s="7">
        <v>78</v>
      </c>
      <c r="B54" s="17" t="s">
        <v>174</v>
      </c>
      <c r="C54" s="7">
        <v>15984</v>
      </c>
      <c r="D54" s="7">
        <v>62111</v>
      </c>
      <c r="E54" s="7">
        <v>9131</v>
      </c>
      <c r="F54" s="7">
        <v>17206</v>
      </c>
      <c r="G54" s="7">
        <v>44220</v>
      </c>
      <c r="H54" s="7">
        <v>18215</v>
      </c>
      <c r="I54" s="7">
        <v>16468</v>
      </c>
      <c r="J54" s="7">
        <v>36166</v>
      </c>
      <c r="K54" s="7">
        <v>23546</v>
      </c>
      <c r="L54" s="7">
        <v>18057</v>
      </c>
      <c r="M54" s="7">
        <v>2531</v>
      </c>
      <c r="N54" s="7">
        <v>4732</v>
      </c>
      <c r="O54" s="7">
        <v>5326</v>
      </c>
      <c r="P54" s="7">
        <v>5653</v>
      </c>
      <c r="Q54" s="7">
        <v>422361</v>
      </c>
      <c r="R54" s="7">
        <v>701707</v>
      </c>
    </row>
    <row r="55" spans="1:18" ht="12.75">
      <c r="A55" s="7">
        <v>80</v>
      </c>
      <c r="B55" s="17" t="s">
        <v>16</v>
      </c>
      <c r="C55" s="7">
        <v>89</v>
      </c>
      <c r="D55" s="7">
        <v>171</v>
      </c>
      <c r="E55" s="7">
        <v>57</v>
      </c>
      <c r="F55" s="7">
        <v>331</v>
      </c>
      <c r="G55" s="7">
        <v>17258</v>
      </c>
      <c r="H55" s="7">
        <v>830</v>
      </c>
      <c r="I55" s="7">
        <v>830</v>
      </c>
      <c r="J55" s="7">
        <v>4336</v>
      </c>
      <c r="K55" s="7">
        <v>2069</v>
      </c>
      <c r="L55" s="7">
        <v>2713</v>
      </c>
      <c r="M55" s="7">
        <v>33</v>
      </c>
      <c r="N55" s="7">
        <v>41</v>
      </c>
      <c r="O55" s="7">
        <v>787</v>
      </c>
      <c r="P55" s="7">
        <v>46</v>
      </c>
      <c r="Q55" s="7">
        <v>119714</v>
      </c>
      <c r="R55" s="7">
        <v>149305</v>
      </c>
    </row>
    <row r="56" spans="1:18" ht="12.75">
      <c r="A56" s="7">
        <v>81</v>
      </c>
      <c r="B56" s="17" t="s">
        <v>227</v>
      </c>
      <c r="C56" s="7">
        <v>6553</v>
      </c>
      <c r="D56" s="7">
        <v>27238</v>
      </c>
      <c r="E56" s="7">
        <v>9335</v>
      </c>
      <c r="F56" s="7">
        <v>9046</v>
      </c>
      <c r="G56" s="7">
        <v>44169</v>
      </c>
      <c r="H56" s="7">
        <v>29214</v>
      </c>
      <c r="I56" s="7">
        <v>11213</v>
      </c>
      <c r="J56" s="7">
        <v>71191</v>
      </c>
      <c r="K56" s="7">
        <v>15915</v>
      </c>
      <c r="L56" s="7">
        <v>23174</v>
      </c>
      <c r="M56" s="7">
        <v>1748</v>
      </c>
      <c r="N56" s="7">
        <v>6463</v>
      </c>
      <c r="O56" s="7">
        <v>9028</v>
      </c>
      <c r="P56" s="7">
        <v>1926</v>
      </c>
      <c r="Q56" s="7">
        <v>181797</v>
      </c>
      <c r="R56" s="7">
        <v>448010</v>
      </c>
    </row>
    <row r="57" spans="1:18" ht="12.75">
      <c r="A57" s="7">
        <v>99</v>
      </c>
      <c r="B57" s="17" t="s">
        <v>228</v>
      </c>
      <c r="C57" s="7">
        <v>9287</v>
      </c>
      <c r="D57" s="7">
        <v>20667</v>
      </c>
      <c r="E57" s="7">
        <v>11698</v>
      </c>
      <c r="F57" s="7">
        <v>23131</v>
      </c>
      <c r="G57" s="7">
        <v>47771</v>
      </c>
      <c r="H57" s="7">
        <v>18552</v>
      </c>
      <c r="I57" s="7">
        <v>15185</v>
      </c>
      <c r="J57" s="7">
        <v>26674</v>
      </c>
      <c r="K57" s="7">
        <v>9881</v>
      </c>
      <c r="L57" s="7">
        <v>14070</v>
      </c>
      <c r="M57" s="7">
        <v>1412</v>
      </c>
      <c r="N57" s="7">
        <v>2839</v>
      </c>
      <c r="O57" s="7">
        <v>3508</v>
      </c>
      <c r="P57" s="7">
        <v>5120</v>
      </c>
      <c r="Q57" s="7">
        <v>492032</v>
      </c>
      <c r="R57" s="7">
        <v>701827</v>
      </c>
    </row>
    <row r="58" spans="1:18" ht="12.75">
      <c r="A58" s="10">
        <v>107</v>
      </c>
      <c r="B58" s="18" t="s">
        <v>229</v>
      </c>
      <c r="C58" s="10">
        <v>18893</v>
      </c>
      <c r="D58" s="10">
        <v>25716</v>
      </c>
      <c r="E58" s="10">
        <v>8895</v>
      </c>
      <c r="F58" s="10">
        <v>14121</v>
      </c>
      <c r="G58" s="10">
        <v>56219</v>
      </c>
      <c r="H58" s="10">
        <v>15417</v>
      </c>
      <c r="I58" s="10">
        <v>18417</v>
      </c>
      <c r="J58" s="10">
        <v>61180</v>
      </c>
      <c r="K58" s="10">
        <v>16227</v>
      </c>
      <c r="L58" s="10">
        <v>29464</v>
      </c>
      <c r="M58" s="10">
        <v>3222</v>
      </c>
      <c r="N58" s="10">
        <v>10482</v>
      </c>
      <c r="O58" s="10">
        <v>8904</v>
      </c>
      <c r="P58" s="10">
        <v>6791</v>
      </c>
      <c r="Q58" s="10">
        <v>391355</v>
      </c>
      <c r="R58" s="10">
        <v>685303</v>
      </c>
    </row>
    <row r="59" spans="1:18" ht="12.75">
      <c r="A59" s="133" t="s">
        <v>17</v>
      </c>
      <c r="B59" s="134"/>
      <c r="C59" s="19">
        <v>57147</v>
      </c>
      <c r="D59" s="19">
        <v>162400</v>
      </c>
      <c r="E59" s="19">
        <v>46537</v>
      </c>
      <c r="F59" s="19">
        <v>79103</v>
      </c>
      <c r="G59" s="19">
        <v>242988</v>
      </c>
      <c r="H59" s="19">
        <v>106550</v>
      </c>
      <c r="I59" s="19">
        <v>90268</v>
      </c>
      <c r="J59" s="19">
        <v>230406</v>
      </c>
      <c r="K59" s="19">
        <v>86785</v>
      </c>
      <c r="L59" s="19">
        <v>110525</v>
      </c>
      <c r="M59" s="19">
        <v>10673</v>
      </c>
      <c r="N59" s="19">
        <v>31757</v>
      </c>
      <c r="O59" s="19">
        <v>36495</v>
      </c>
      <c r="P59" s="19">
        <v>26315</v>
      </c>
      <c r="Q59" s="19">
        <v>1984875</v>
      </c>
      <c r="R59" s="20">
        <v>3302824</v>
      </c>
    </row>
    <row r="60" spans="1:18" ht="12.75">
      <c r="A60" s="15">
        <v>62</v>
      </c>
      <c r="B60" s="16" t="s">
        <v>18</v>
      </c>
      <c r="C60" s="15">
        <v>2</v>
      </c>
      <c r="D60" s="15">
        <v>5</v>
      </c>
      <c r="E60" s="15">
        <v>1674</v>
      </c>
      <c r="F60" s="15">
        <v>458</v>
      </c>
      <c r="G60" s="15">
        <v>35</v>
      </c>
      <c r="H60" s="15">
        <v>6</v>
      </c>
      <c r="I60" s="15">
        <v>2</v>
      </c>
      <c r="J60" s="15">
        <v>2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44</v>
      </c>
      <c r="R60" s="15">
        <v>2228</v>
      </c>
    </row>
    <row r="61" spans="1:18" ht="12.75">
      <c r="A61" s="7">
        <v>63</v>
      </c>
      <c r="B61" s="17" t="s">
        <v>230</v>
      </c>
      <c r="C61" s="7">
        <v>5</v>
      </c>
      <c r="D61" s="7">
        <v>9</v>
      </c>
      <c r="E61" s="7">
        <v>0</v>
      </c>
      <c r="F61" s="7">
        <v>54</v>
      </c>
      <c r="G61" s="7">
        <v>329</v>
      </c>
      <c r="H61" s="7">
        <v>23258</v>
      </c>
      <c r="I61" s="7">
        <v>67</v>
      </c>
      <c r="J61" s="7">
        <v>47</v>
      </c>
      <c r="K61" s="7">
        <v>23</v>
      </c>
      <c r="L61" s="7">
        <v>10</v>
      </c>
      <c r="M61" s="7">
        <v>0</v>
      </c>
      <c r="N61" s="7">
        <v>0</v>
      </c>
      <c r="O61" s="7">
        <v>2</v>
      </c>
      <c r="P61" s="7">
        <v>2</v>
      </c>
      <c r="Q61" s="7">
        <v>789</v>
      </c>
      <c r="R61" s="7">
        <v>24595</v>
      </c>
    </row>
    <row r="62" spans="1:18" ht="12.75">
      <c r="A62" s="7">
        <v>65</v>
      </c>
      <c r="B62" s="17" t="s">
        <v>19</v>
      </c>
      <c r="C62" s="7">
        <v>220</v>
      </c>
      <c r="D62" s="7">
        <v>25597</v>
      </c>
      <c r="E62" s="7">
        <v>165</v>
      </c>
      <c r="F62" s="7">
        <v>713</v>
      </c>
      <c r="G62" s="7">
        <v>426</v>
      </c>
      <c r="H62" s="7">
        <v>91</v>
      </c>
      <c r="I62" s="7">
        <v>37</v>
      </c>
      <c r="J62" s="7">
        <v>114</v>
      </c>
      <c r="K62" s="7">
        <v>24</v>
      </c>
      <c r="L62" s="7">
        <v>4</v>
      </c>
      <c r="M62" s="7">
        <v>0</v>
      </c>
      <c r="N62" s="7">
        <v>1</v>
      </c>
      <c r="O62" s="7">
        <v>1</v>
      </c>
      <c r="P62" s="7">
        <v>176</v>
      </c>
      <c r="Q62" s="7">
        <v>1966</v>
      </c>
      <c r="R62" s="7">
        <v>29535</v>
      </c>
    </row>
    <row r="63" spans="1:18" ht="12.75">
      <c r="A63" s="7">
        <v>68</v>
      </c>
      <c r="B63" s="17" t="s">
        <v>20</v>
      </c>
      <c r="C63" s="7">
        <v>2</v>
      </c>
      <c r="D63" s="7">
        <v>12</v>
      </c>
      <c r="E63" s="7">
        <v>8</v>
      </c>
      <c r="F63" s="7">
        <v>166</v>
      </c>
      <c r="G63" s="7">
        <v>4931</v>
      </c>
      <c r="H63" s="7">
        <v>96</v>
      </c>
      <c r="I63" s="7">
        <v>16</v>
      </c>
      <c r="J63" s="7">
        <v>15</v>
      </c>
      <c r="K63" s="7">
        <v>3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392</v>
      </c>
      <c r="R63" s="7">
        <v>5641</v>
      </c>
    </row>
    <row r="64" spans="1:18" ht="12.75">
      <c r="A64" s="7">
        <v>76</v>
      </c>
      <c r="B64" s="17" t="s">
        <v>231</v>
      </c>
      <c r="C64" s="7">
        <v>332</v>
      </c>
      <c r="D64" s="7">
        <v>380</v>
      </c>
      <c r="E64" s="7">
        <v>257</v>
      </c>
      <c r="F64" s="7">
        <v>715</v>
      </c>
      <c r="G64" s="7">
        <v>2421</v>
      </c>
      <c r="H64" s="7">
        <v>964</v>
      </c>
      <c r="I64" s="7">
        <v>838</v>
      </c>
      <c r="J64" s="7">
        <v>1954</v>
      </c>
      <c r="K64" s="7">
        <v>1200</v>
      </c>
      <c r="L64" s="7">
        <v>924</v>
      </c>
      <c r="M64" s="7">
        <v>110</v>
      </c>
      <c r="N64" s="7">
        <v>185</v>
      </c>
      <c r="O64" s="7">
        <v>458</v>
      </c>
      <c r="P64" s="7">
        <v>203</v>
      </c>
      <c r="Q64" s="7">
        <v>15930</v>
      </c>
      <c r="R64" s="7">
        <v>26871</v>
      </c>
    </row>
    <row r="65" spans="1:18" ht="12.75">
      <c r="A65" s="10">
        <v>94</v>
      </c>
      <c r="B65" s="18" t="s">
        <v>21</v>
      </c>
      <c r="C65" s="10">
        <v>13</v>
      </c>
      <c r="D65" s="10">
        <v>1788</v>
      </c>
      <c r="E65" s="10">
        <v>4</v>
      </c>
      <c r="F65" s="10">
        <v>147</v>
      </c>
      <c r="G65" s="10">
        <v>0</v>
      </c>
      <c r="H65" s="10">
        <v>0</v>
      </c>
      <c r="I65" s="10">
        <v>0</v>
      </c>
      <c r="J65" s="10">
        <v>3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9</v>
      </c>
      <c r="Q65" s="10">
        <v>4</v>
      </c>
      <c r="R65" s="10">
        <v>1968</v>
      </c>
    </row>
    <row r="66" spans="1:18" ht="12.75">
      <c r="A66" s="135" t="s">
        <v>22</v>
      </c>
      <c r="B66" s="136"/>
      <c r="C66" s="21">
        <v>574</v>
      </c>
      <c r="D66" s="21">
        <v>27791</v>
      </c>
      <c r="E66" s="21">
        <v>2108</v>
      </c>
      <c r="F66" s="21">
        <v>2253</v>
      </c>
      <c r="G66" s="21">
        <v>8142</v>
      </c>
      <c r="H66" s="21">
        <v>24415</v>
      </c>
      <c r="I66" s="21">
        <v>960</v>
      </c>
      <c r="J66" s="21">
        <v>2135</v>
      </c>
      <c r="K66" s="21">
        <v>1250</v>
      </c>
      <c r="L66" s="21">
        <v>938</v>
      </c>
      <c r="M66" s="21">
        <v>110</v>
      </c>
      <c r="N66" s="21">
        <v>186</v>
      </c>
      <c r="O66" s="21">
        <v>461</v>
      </c>
      <c r="P66" s="21">
        <v>390</v>
      </c>
      <c r="Q66" s="21">
        <v>19125</v>
      </c>
      <c r="R66" s="22">
        <v>90838</v>
      </c>
    </row>
    <row r="67" spans="1:18" ht="12.75">
      <c r="A67" s="172" t="s">
        <v>23</v>
      </c>
      <c r="B67" s="149"/>
      <c r="C67" s="23">
        <v>57721</v>
      </c>
      <c r="D67" s="23">
        <v>190191</v>
      </c>
      <c r="E67" s="23">
        <v>48645</v>
      </c>
      <c r="F67" s="23">
        <v>81356</v>
      </c>
      <c r="G67" s="23">
        <v>251130</v>
      </c>
      <c r="H67" s="23">
        <v>130965</v>
      </c>
      <c r="I67" s="23">
        <v>91228</v>
      </c>
      <c r="J67" s="23">
        <v>232541</v>
      </c>
      <c r="K67" s="23">
        <v>88035</v>
      </c>
      <c r="L67" s="23">
        <v>111463</v>
      </c>
      <c r="M67" s="23">
        <v>10783</v>
      </c>
      <c r="N67" s="23">
        <v>31943</v>
      </c>
      <c r="O67" s="23">
        <v>36956</v>
      </c>
      <c r="P67" s="23">
        <v>26705</v>
      </c>
      <c r="Q67" s="23">
        <v>2004000</v>
      </c>
      <c r="R67" s="24">
        <v>3393662</v>
      </c>
    </row>
    <row r="68" spans="1:18" ht="12.75">
      <c r="A68" s="140" t="s">
        <v>46</v>
      </c>
      <c r="B68" s="141"/>
      <c r="C68" s="25">
        <v>0.017008470495883207</v>
      </c>
      <c r="D68" s="25">
        <v>0.05604300015735215</v>
      </c>
      <c r="E68" s="25">
        <v>0.014334073340244256</v>
      </c>
      <c r="F68" s="25">
        <v>0.02397292364413427</v>
      </c>
      <c r="G68" s="25">
        <v>0.07399970886906239</v>
      </c>
      <c r="H68" s="25">
        <v>0.03859105591540937</v>
      </c>
      <c r="I68" s="25">
        <v>0.026881875684732305</v>
      </c>
      <c r="J68" s="25">
        <v>0.06852214510460972</v>
      </c>
      <c r="K68" s="25">
        <v>0.025941004142427854</v>
      </c>
      <c r="L68" s="25">
        <v>0.03284446123391192</v>
      </c>
      <c r="M68" s="25">
        <v>0.003177393623760999</v>
      </c>
      <c r="N68" s="25">
        <v>0.009412546093276231</v>
      </c>
      <c r="O68" s="25">
        <v>0.010889711468024806</v>
      </c>
      <c r="P68" s="25">
        <v>0.007869080656824397</v>
      </c>
      <c r="Q68" s="25">
        <v>0.5905125495703462</v>
      </c>
      <c r="R68" s="26">
        <v>1</v>
      </c>
    </row>
    <row r="69" spans="1:18" ht="12.75">
      <c r="A69" s="142" t="s">
        <v>223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4"/>
    </row>
    <row r="70" spans="1:18" ht="23.25" customHeight="1">
      <c r="A70" s="145" t="s">
        <v>224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7"/>
    </row>
    <row r="73" ht="12.75">
      <c r="B73" s="71" t="s">
        <v>173</v>
      </c>
    </row>
  </sheetData>
  <sheetProtection/>
  <mergeCells count="37">
    <mergeCell ref="A45:R45"/>
    <mergeCell ref="A59:B59"/>
    <mergeCell ref="A66:B66"/>
    <mergeCell ref="A69:R69"/>
    <mergeCell ref="A70:R70"/>
    <mergeCell ref="A67:B67"/>
    <mergeCell ref="A68:B68"/>
    <mergeCell ref="A49:R49"/>
    <mergeCell ref="A50:R50"/>
    <mergeCell ref="A51:A52"/>
    <mergeCell ref="B51:B52"/>
    <mergeCell ref="C51:Q51"/>
    <mergeCell ref="R51:R52"/>
    <mergeCell ref="A25:R25"/>
    <mergeCell ref="A26:R26"/>
    <mergeCell ref="A46:R46"/>
    <mergeCell ref="A44:B44"/>
    <mergeCell ref="A27:A28"/>
    <mergeCell ref="B27:B28"/>
    <mergeCell ref="C27:Q27"/>
    <mergeCell ref="A11:B11"/>
    <mergeCell ref="A18:B18"/>
    <mergeCell ref="A21:T21"/>
    <mergeCell ref="A1:T1"/>
    <mergeCell ref="A2:T2"/>
    <mergeCell ref="A3:A4"/>
    <mergeCell ref="B3:B4"/>
    <mergeCell ref="R3:R4"/>
    <mergeCell ref="C3:Q3"/>
    <mergeCell ref="S3:T3"/>
    <mergeCell ref="R27:R28"/>
    <mergeCell ref="A43:B43"/>
    <mergeCell ref="A35:B35"/>
    <mergeCell ref="A42:B42"/>
    <mergeCell ref="A19:B19"/>
    <mergeCell ref="A22:T22"/>
    <mergeCell ref="A20:B20"/>
  </mergeCells>
  <hyperlinks>
    <hyperlink ref="V1" location="Indice!A2" display="Volver"/>
    <hyperlink ref="B73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5.8515625" style="3" customWidth="1"/>
    <col min="2" max="2" width="35.421875" style="3" bestFit="1" customWidth="1"/>
    <col min="3" max="6" width="17.421875" style="3" customWidth="1"/>
    <col min="7" max="16384" width="11.421875" style="3" customWidth="1"/>
  </cols>
  <sheetData>
    <row r="1" spans="1:8" ht="12.75">
      <c r="A1" s="123" t="s">
        <v>149</v>
      </c>
      <c r="B1" s="124"/>
      <c r="C1" s="124"/>
      <c r="D1" s="124"/>
      <c r="E1" s="124"/>
      <c r="F1" s="125"/>
      <c r="H1" s="71" t="s">
        <v>173</v>
      </c>
    </row>
    <row r="2" spans="1:6" ht="12.75">
      <c r="A2" s="152" t="s">
        <v>284</v>
      </c>
      <c r="B2" s="153"/>
      <c r="C2" s="153"/>
      <c r="D2" s="153"/>
      <c r="E2" s="153"/>
      <c r="F2" s="154"/>
    </row>
    <row r="3" spans="1:6" ht="13.5" customHeight="1">
      <c r="A3" s="126" t="s">
        <v>0</v>
      </c>
      <c r="B3" s="186" t="s">
        <v>1</v>
      </c>
      <c r="C3" s="188" t="s">
        <v>27</v>
      </c>
      <c r="D3" s="188"/>
      <c r="E3" s="188" t="s">
        <v>28</v>
      </c>
      <c r="F3" s="189"/>
    </row>
    <row r="4" spans="1:6" ht="12.75">
      <c r="A4" s="185"/>
      <c r="B4" s="187"/>
      <c r="C4" s="74" t="s">
        <v>30</v>
      </c>
      <c r="D4" s="73" t="s">
        <v>31</v>
      </c>
      <c r="E4" s="74" t="s">
        <v>30</v>
      </c>
      <c r="F4" s="77" t="s">
        <v>31</v>
      </c>
    </row>
    <row r="5" spans="1:6" ht="12.75">
      <c r="A5" s="15">
        <v>67</v>
      </c>
      <c r="B5" s="16" t="s">
        <v>15</v>
      </c>
      <c r="C5" s="15">
        <v>372338</v>
      </c>
      <c r="D5" s="6">
        <v>0.19646971044913786</v>
      </c>
      <c r="E5" s="15">
        <v>616672</v>
      </c>
      <c r="F5" s="6">
        <v>0.18671052408484376</v>
      </c>
    </row>
    <row r="6" spans="1:6" ht="12.75">
      <c r="A6" s="7">
        <v>78</v>
      </c>
      <c r="B6" s="17" t="s">
        <v>174</v>
      </c>
      <c r="C6" s="7">
        <v>407384</v>
      </c>
      <c r="D6" s="9">
        <v>0.21496225612645384</v>
      </c>
      <c r="E6" s="7">
        <v>701707</v>
      </c>
      <c r="F6" s="9">
        <v>0.21245667344066774</v>
      </c>
    </row>
    <row r="7" spans="1:6" ht="12.75">
      <c r="A7" s="7">
        <v>80</v>
      </c>
      <c r="B7" s="17" t="s">
        <v>16</v>
      </c>
      <c r="C7" s="7">
        <v>78305</v>
      </c>
      <c r="D7" s="9">
        <v>0.04131880355139615</v>
      </c>
      <c r="E7" s="7">
        <v>149305</v>
      </c>
      <c r="F7" s="9">
        <v>0.045205254654804496</v>
      </c>
    </row>
    <row r="8" spans="1:6" ht="12.75">
      <c r="A8" s="7">
        <v>81</v>
      </c>
      <c r="B8" s="17" t="s">
        <v>250</v>
      </c>
      <c r="C8" s="7">
        <v>259231</v>
      </c>
      <c r="D8" s="9">
        <v>0.13678711146710906</v>
      </c>
      <c r="E8" s="7">
        <v>448010</v>
      </c>
      <c r="F8" s="9">
        <v>0.13564452722881995</v>
      </c>
    </row>
    <row r="9" spans="1:6" ht="12.75">
      <c r="A9" s="7">
        <v>99</v>
      </c>
      <c r="B9" s="17" t="s">
        <v>228</v>
      </c>
      <c r="C9" s="7">
        <v>380465</v>
      </c>
      <c r="D9" s="9">
        <v>0.20075804346059556</v>
      </c>
      <c r="E9" s="7">
        <v>701827</v>
      </c>
      <c r="F9" s="9">
        <v>0.21249300598518117</v>
      </c>
    </row>
    <row r="10" spans="1:6" ht="12.75">
      <c r="A10" s="10">
        <v>107</v>
      </c>
      <c r="B10" s="18" t="s">
        <v>229</v>
      </c>
      <c r="C10" s="10">
        <v>397419</v>
      </c>
      <c r="D10" s="12">
        <v>0.20970407494530752</v>
      </c>
      <c r="E10" s="10">
        <v>685303</v>
      </c>
      <c r="F10" s="12">
        <v>0.2074900146056829</v>
      </c>
    </row>
    <row r="11" spans="1:6" ht="12.75" customHeight="1">
      <c r="A11" s="133" t="s">
        <v>17</v>
      </c>
      <c r="B11" s="134"/>
      <c r="C11" s="19">
        <v>1895142</v>
      </c>
      <c r="D11" s="52">
        <v>0.978205460403455</v>
      </c>
      <c r="E11" s="19">
        <v>3302824</v>
      </c>
      <c r="F11" s="53">
        <v>0.97323304442222</v>
      </c>
    </row>
    <row r="12" spans="1:6" ht="12.75">
      <c r="A12" s="15">
        <v>62</v>
      </c>
      <c r="B12" s="16" t="s">
        <v>18</v>
      </c>
      <c r="C12" s="15">
        <v>883</v>
      </c>
      <c r="D12" s="6">
        <v>0.02091227737779462</v>
      </c>
      <c r="E12" s="15">
        <v>2228</v>
      </c>
      <c r="F12" s="6">
        <v>0.02452718025495938</v>
      </c>
    </row>
    <row r="13" spans="1:6" ht="12.75">
      <c r="A13" s="7">
        <v>63</v>
      </c>
      <c r="B13" s="17" t="s">
        <v>230</v>
      </c>
      <c r="C13" s="7">
        <v>11528</v>
      </c>
      <c r="D13" s="9">
        <v>0.27302008336491096</v>
      </c>
      <c r="E13" s="7">
        <v>24595</v>
      </c>
      <c r="F13" s="9">
        <v>0.27075673176423964</v>
      </c>
    </row>
    <row r="14" spans="1:6" ht="12.75">
      <c r="A14" s="7">
        <v>65</v>
      </c>
      <c r="B14" s="17" t="s">
        <v>19</v>
      </c>
      <c r="C14" s="7">
        <v>11676</v>
      </c>
      <c r="D14" s="9">
        <v>0.276525198938992</v>
      </c>
      <c r="E14" s="7">
        <v>29535</v>
      </c>
      <c r="F14" s="9">
        <v>0.32513925890046014</v>
      </c>
    </row>
    <row r="15" spans="1:6" ht="12.75">
      <c r="A15" s="7">
        <v>68</v>
      </c>
      <c r="B15" s="17" t="s">
        <v>20</v>
      </c>
      <c r="C15" s="7">
        <v>1974</v>
      </c>
      <c r="D15" s="9">
        <v>0.046750663129973474</v>
      </c>
      <c r="E15" s="7">
        <v>5641</v>
      </c>
      <c r="F15" s="9">
        <v>0.06209956185737246</v>
      </c>
    </row>
    <row r="16" spans="1:6" ht="12.75">
      <c r="A16" s="7">
        <v>76</v>
      </c>
      <c r="B16" s="17" t="s">
        <v>231</v>
      </c>
      <c r="C16" s="7">
        <v>15401</v>
      </c>
      <c r="D16" s="9">
        <v>0.364745168624479</v>
      </c>
      <c r="E16" s="7">
        <v>26871</v>
      </c>
      <c r="F16" s="9">
        <v>0.2958123252383364</v>
      </c>
    </row>
    <row r="17" spans="1:6" ht="12.75">
      <c r="A17" s="10">
        <v>94</v>
      </c>
      <c r="B17" s="18" t="s">
        <v>21</v>
      </c>
      <c r="C17" s="10">
        <v>762</v>
      </c>
      <c r="D17" s="12">
        <v>0.018046608563849945</v>
      </c>
      <c r="E17" s="10">
        <v>1968</v>
      </c>
      <c r="F17" s="12">
        <v>0.021664941984631984</v>
      </c>
    </row>
    <row r="18" spans="1:6" ht="12.75" customHeight="1">
      <c r="A18" s="135" t="s">
        <v>22</v>
      </c>
      <c r="B18" s="136"/>
      <c r="C18" s="21">
        <v>42224</v>
      </c>
      <c r="D18" s="54">
        <v>0.021794539596545</v>
      </c>
      <c r="E18" s="21">
        <v>90838</v>
      </c>
      <c r="F18" s="55">
        <v>0.026766955577779993</v>
      </c>
    </row>
    <row r="19" spans="1:6" ht="12.75" customHeight="1">
      <c r="A19" s="140" t="s">
        <v>23</v>
      </c>
      <c r="B19" s="141"/>
      <c r="C19" s="56">
        <v>1937366</v>
      </c>
      <c r="D19" s="25">
        <v>1</v>
      </c>
      <c r="E19" s="56">
        <v>3393662</v>
      </c>
      <c r="F19" s="26">
        <v>1</v>
      </c>
    </row>
    <row r="20" spans="1:6" ht="12.75">
      <c r="A20" s="142" t="s">
        <v>223</v>
      </c>
      <c r="B20" s="143"/>
      <c r="C20" s="143"/>
      <c r="D20" s="143"/>
      <c r="E20" s="143"/>
      <c r="F20" s="144"/>
    </row>
    <row r="21" spans="1:6" ht="12.75">
      <c r="A21" s="88" t="s">
        <v>251</v>
      </c>
      <c r="B21" s="91"/>
      <c r="C21" s="91"/>
      <c r="D21" s="91"/>
      <c r="E21" s="91"/>
      <c r="F21" s="92"/>
    </row>
    <row r="22" spans="1:6" ht="42" customHeight="1">
      <c r="A22" s="190" t="s">
        <v>252</v>
      </c>
      <c r="B22" s="191"/>
      <c r="C22" s="191"/>
      <c r="D22" s="191"/>
      <c r="E22" s="191"/>
      <c r="F22" s="192"/>
    </row>
    <row r="23" spans="1:6" ht="12.75">
      <c r="A23" s="14"/>
      <c r="B23" s="14"/>
      <c r="C23" s="14"/>
      <c r="D23" s="14"/>
      <c r="E23" s="14"/>
      <c r="F23" s="14"/>
    </row>
    <row r="25" spans="1:6" ht="12.75">
      <c r="A25" s="123" t="s">
        <v>150</v>
      </c>
      <c r="B25" s="124"/>
      <c r="C25" s="124"/>
      <c r="D25" s="124"/>
      <c r="E25" s="124"/>
      <c r="F25" s="125"/>
    </row>
    <row r="26" spans="1:6" ht="12.75">
      <c r="A26" s="152" t="s">
        <v>285</v>
      </c>
      <c r="B26" s="153"/>
      <c r="C26" s="153"/>
      <c r="D26" s="153"/>
      <c r="E26" s="153"/>
      <c r="F26" s="154"/>
    </row>
    <row r="27" spans="1:6" ht="12.75">
      <c r="A27" s="126" t="s">
        <v>0</v>
      </c>
      <c r="B27" s="186" t="s">
        <v>1</v>
      </c>
      <c r="C27" s="188" t="s">
        <v>27</v>
      </c>
      <c r="D27" s="188"/>
      <c r="E27" s="188" t="s">
        <v>28</v>
      </c>
      <c r="F27" s="189"/>
    </row>
    <row r="28" spans="1:6" ht="12.75">
      <c r="A28" s="185"/>
      <c r="B28" s="187"/>
      <c r="C28" s="74" t="s">
        <v>30</v>
      </c>
      <c r="D28" s="73" t="s">
        <v>31</v>
      </c>
      <c r="E28" s="74" t="s">
        <v>30</v>
      </c>
      <c r="F28" s="77" t="s">
        <v>31</v>
      </c>
    </row>
    <row r="29" spans="1:6" ht="12.75">
      <c r="A29" s="15">
        <v>67</v>
      </c>
      <c r="B29" s="16" t="s">
        <v>15</v>
      </c>
      <c r="C29" s="15">
        <v>372338</v>
      </c>
      <c r="D29" s="6">
        <v>0.19646971044913786</v>
      </c>
      <c r="E29" s="15">
        <v>616672</v>
      </c>
      <c r="F29" s="6">
        <v>0.18671052408484376</v>
      </c>
    </row>
    <row r="30" spans="1:6" ht="12.75">
      <c r="A30" s="7">
        <v>78</v>
      </c>
      <c r="B30" s="17" t="s">
        <v>174</v>
      </c>
      <c r="C30" s="7">
        <v>407384</v>
      </c>
      <c r="D30" s="9">
        <v>0.21496225612645384</v>
      </c>
      <c r="E30" s="7">
        <v>701707</v>
      </c>
      <c r="F30" s="9">
        <v>0.21245667344066774</v>
      </c>
    </row>
    <row r="31" spans="1:6" ht="12.75">
      <c r="A31" s="7">
        <v>80</v>
      </c>
      <c r="B31" s="17" t="s">
        <v>253</v>
      </c>
      <c r="C31" s="7"/>
      <c r="D31" s="9">
        <v>0</v>
      </c>
      <c r="E31" s="7"/>
      <c r="F31" s="9"/>
    </row>
    <row r="32" spans="1:6" ht="12.75">
      <c r="A32" s="7">
        <v>81</v>
      </c>
      <c r="B32" s="17" t="s">
        <v>254</v>
      </c>
      <c r="C32" s="7">
        <v>259231</v>
      </c>
      <c r="D32" s="9">
        <v>0.13678711146710906</v>
      </c>
      <c r="E32" s="7">
        <v>448010</v>
      </c>
      <c r="F32" s="9">
        <v>0.13564452722881995</v>
      </c>
    </row>
    <row r="33" spans="1:6" ht="12.75">
      <c r="A33" s="7">
        <v>99</v>
      </c>
      <c r="B33" s="17" t="s">
        <v>255</v>
      </c>
      <c r="C33" s="7">
        <v>458770</v>
      </c>
      <c r="D33" s="9">
        <v>0.24207684701199172</v>
      </c>
      <c r="E33" s="7">
        <v>851132</v>
      </c>
      <c r="F33" s="9">
        <v>0.2576982606399857</v>
      </c>
    </row>
    <row r="34" spans="1:6" ht="12.75">
      <c r="A34" s="10">
        <v>107</v>
      </c>
      <c r="B34" s="18" t="s">
        <v>229</v>
      </c>
      <c r="C34" s="10">
        <v>397419</v>
      </c>
      <c r="D34" s="12">
        <v>0.20970407494530752</v>
      </c>
      <c r="E34" s="10">
        <v>685303</v>
      </c>
      <c r="F34" s="12">
        <v>0.2074900146056829</v>
      </c>
    </row>
    <row r="35" spans="1:6" ht="12.75">
      <c r="A35" s="133" t="s">
        <v>17</v>
      </c>
      <c r="B35" s="134"/>
      <c r="C35" s="19">
        <v>1895142</v>
      </c>
      <c r="D35" s="52">
        <v>0.978205460403455</v>
      </c>
      <c r="E35" s="19">
        <v>3302824</v>
      </c>
      <c r="F35" s="53">
        <v>0.97323304442222</v>
      </c>
    </row>
    <row r="36" spans="1:6" ht="12.75">
      <c r="A36" s="15">
        <v>62</v>
      </c>
      <c r="B36" s="16" t="s">
        <v>18</v>
      </c>
      <c r="C36" s="15">
        <v>883</v>
      </c>
      <c r="D36" s="6">
        <v>0.02091227737779462</v>
      </c>
      <c r="E36" s="15">
        <v>2228</v>
      </c>
      <c r="F36" s="6">
        <v>0.02452718025495938</v>
      </c>
    </row>
    <row r="37" spans="1:6" ht="12.75">
      <c r="A37" s="7">
        <v>63</v>
      </c>
      <c r="B37" s="17" t="s">
        <v>230</v>
      </c>
      <c r="C37" s="7">
        <v>11528</v>
      </c>
      <c r="D37" s="9">
        <v>0.27302008336491096</v>
      </c>
      <c r="E37" s="7">
        <v>24595</v>
      </c>
      <c r="F37" s="9">
        <v>0.27075673176423964</v>
      </c>
    </row>
    <row r="38" spans="1:6" ht="12.75">
      <c r="A38" s="7">
        <v>65</v>
      </c>
      <c r="B38" s="17" t="s">
        <v>19</v>
      </c>
      <c r="C38" s="7">
        <v>11676</v>
      </c>
      <c r="D38" s="9">
        <v>0.276525198938992</v>
      </c>
      <c r="E38" s="7">
        <v>29535</v>
      </c>
      <c r="F38" s="9">
        <v>0.32513925890046014</v>
      </c>
    </row>
    <row r="39" spans="1:6" ht="12.75">
      <c r="A39" s="7">
        <v>68</v>
      </c>
      <c r="B39" s="17" t="s">
        <v>20</v>
      </c>
      <c r="C39" s="7">
        <v>1974</v>
      </c>
      <c r="D39" s="9">
        <v>0.046750663129973474</v>
      </c>
      <c r="E39" s="7">
        <v>5641</v>
      </c>
      <c r="F39" s="9">
        <v>0.06209956185737246</v>
      </c>
    </row>
    <row r="40" spans="1:6" ht="12.75">
      <c r="A40" s="7">
        <v>76</v>
      </c>
      <c r="B40" s="17" t="s">
        <v>231</v>
      </c>
      <c r="C40" s="7">
        <v>15401</v>
      </c>
      <c r="D40" s="9">
        <v>0.364745168624479</v>
      </c>
      <c r="E40" s="7">
        <v>26871</v>
      </c>
      <c r="F40" s="9">
        <v>0.2958123252383364</v>
      </c>
    </row>
    <row r="41" spans="1:6" ht="12.75">
      <c r="A41" s="10">
        <v>94</v>
      </c>
      <c r="B41" s="18" t="s">
        <v>21</v>
      </c>
      <c r="C41" s="10">
        <v>762</v>
      </c>
      <c r="D41" s="12">
        <v>0.018046608563849945</v>
      </c>
      <c r="E41" s="10">
        <v>1968</v>
      </c>
      <c r="F41" s="12">
        <v>0.021664941984631984</v>
      </c>
    </row>
    <row r="42" spans="1:6" ht="12.75">
      <c r="A42" s="135" t="s">
        <v>22</v>
      </c>
      <c r="B42" s="136"/>
      <c r="C42" s="21">
        <v>42224</v>
      </c>
      <c r="D42" s="54">
        <v>0.021794539596545</v>
      </c>
      <c r="E42" s="21">
        <v>90838</v>
      </c>
      <c r="F42" s="55">
        <v>0.026766955577779993</v>
      </c>
    </row>
    <row r="43" spans="1:6" ht="12.75">
      <c r="A43" s="140" t="s">
        <v>23</v>
      </c>
      <c r="B43" s="141"/>
      <c r="C43" s="56">
        <v>1937366</v>
      </c>
      <c r="D43" s="25">
        <v>1</v>
      </c>
      <c r="E43" s="56">
        <v>3393662</v>
      </c>
      <c r="F43" s="26">
        <v>1</v>
      </c>
    </row>
    <row r="44" spans="1:6" ht="12.75">
      <c r="A44" s="142" t="s">
        <v>223</v>
      </c>
      <c r="B44" s="143"/>
      <c r="C44" s="143"/>
      <c r="D44" s="143"/>
      <c r="E44" s="143"/>
      <c r="F44" s="144"/>
    </row>
    <row r="45" spans="1:6" ht="12.75">
      <c r="A45" s="193" t="s">
        <v>251</v>
      </c>
      <c r="B45" s="194"/>
      <c r="C45" s="194"/>
      <c r="D45" s="194"/>
      <c r="E45" s="194"/>
      <c r="F45" s="195"/>
    </row>
    <row r="46" spans="1:6" ht="12.75">
      <c r="A46" s="88" t="s">
        <v>256</v>
      </c>
      <c r="B46" s="89"/>
      <c r="C46" s="89"/>
      <c r="D46" s="89"/>
      <c r="E46" s="89"/>
      <c r="F46" s="90"/>
    </row>
    <row r="47" spans="1:6" ht="42" customHeight="1">
      <c r="A47" s="190" t="s">
        <v>257</v>
      </c>
      <c r="B47" s="191"/>
      <c r="C47" s="191"/>
      <c r="D47" s="191"/>
      <c r="E47" s="191"/>
      <c r="F47" s="192"/>
    </row>
    <row r="50" ht="12.75">
      <c r="B50" s="71" t="s">
        <v>173</v>
      </c>
    </row>
  </sheetData>
  <sheetProtection/>
  <mergeCells count="23">
    <mergeCell ref="A18:B18"/>
    <mergeCell ref="A20:F20"/>
    <mergeCell ref="A35:B35"/>
    <mergeCell ref="A42:B42"/>
    <mergeCell ref="A44:F44"/>
    <mergeCell ref="A47:F47"/>
    <mergeCell ref="A43:B43"/>
    <mergeCell ref="A45:F45"/>
    <mergeCell ref="A26:F26"/>
    <mergeCell ref="A27:A28"/>
    <mergeCell ref="B27:B28"/>
    <mergeCell ref="C27:D27"/>
    <mergeCell ref="E27:F27"/>
    <mergeCell ref="A19:B19"/>
    <mergeCell ref="A25:F25"/>
    <mergeCell ref="A22:F22"/>
    <mergeCell ref="A11:B11"/>
    <mergeCell ref="A1:F1"/>
    <mergeCell ref="A3:A4"/>
    <mergeCell ref="B3:B4"/>
    <mergeCell ref="C3:D3"/>
    <mergeCell ref="E3:F3"/>
    <mergeCell ref="A2:F2"/>
  </mergeCells>
  <hyperlinks>
    <hyperlink ref="H1" location="Indice!A2" display="Volver"/>
    <hyperlink ref="B50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.28125" style="3" bestFit="1" customWidth="1"/>
    <col min="2" max="2" width="35.57421875" style="3" bestFit="1" customWidth="1"/>
    <col min="3" max="7" width="15.28125" style="3" customWidth="1"/>
    <col min="8" max="8" width="11.421875" style="3" customWidth="1"/>
    <col min="9" max="9" width="8.00390625" style="3" bestFit="1" customWidth="1"/>
    <col min="10" max="16384" width="11.421875" style="3" customWidth="1"/>
  </cols>
  <sheetData>
    <row r="1" spans="1:9" ht="12.75">
      <c r="A1" s="123" t="s">
        <v>151</v>
      </c>
      <c r="B1" s="124"/>
      <c r="C1" s="124"/>
      <c r="D1" s="124"/>
      <c r="E1" s="124"/>
      <c r="F1" s="124"/>
      <c r="G1" s="125"/>
      <c r="I1" s="71" t="s">
        <v>173</v>
      </c>
    </row>
    <row r="2" spans="1:7" ht="12.75">
      <c r="A2" s="152" t="s">
        <v>286</v>
      </c>
      <c r="B2" s="153"/>
      <c r="C2" s="153"/>
      <c r="D2" s="153"/>
      <c r="E2" s="153"/>
      <c r="F2" s="153"/>
      <c r="G2" s="154"/>
    </row>
    <row r="3" spans="1:7" ht="13.5" customHeight="1">
      <c r="A3" s="79" t="s">
        <v>0</v>
      </c>
      <c r="B3" s="80" t="s">
        <v>1</v>
      </c>
      <c r="C3" s="80" t="s">
        <v>217</v>
      </c>
      <c r="D3" s="80" t="s">
        <v>218</v>
      </c>
      <c r="E3" s="80" t="s">
        <v>44</v>
      </c>
      <c r="F3" s="80" t="s">
        <v>216</v>
      </c>
      <c r="G3" s="75" t="s">
        <v>45</v>
      </c>
    </row>
    <row r="4" spans="1:7" ht="12.75">
      <c r="A4" s="15">
        <v>67</v>
      </c>
      <c r="B4" s="16" t="s">
        <v>15</v>
      </c>
      <c r="C4" s="5">
        <v>514608</v>
      </c>
      <c r="D4" s="39">
        <v>14836</v>
      </c>
      <c r="E4" s="5">
        <v>54203</v>
      </c>
      <c r="F4" s="5">
        <v>33025</v>
      </c>
      <c r="G4" s="39">
        <v>616672</v>
      </c>
    </row>
    <row r="5" spans="1:7" ht="12.75">
      <c r="A5" s="7">
        <v>78</v>
      </c>
      <c r="B5" s="17" t="s">
        <v>174</v>
      </c>
      <c r="C5" s="8">
        <v>590002</v>
      </c>
      <c r="D5" s="33">
        <v>10793</v>
      </c>
      <c r="E5" s="8">
        <v>67480</v>
      </c>
      <c r="F5" s="8">
        <v>33432</v>
      </c>
      <c r="G5" s="33">
        <v>701707</v>
      </c>
    </row>
    <row r="6" spans="1:7" ht="12.75">
      <c r="A6" s="7">
        <v>80</v>
      </c>
      <c r="B6" s="17" t="s">
        <v>16</v>
      </c>
      <c r="C6" s="8">
        <v>113043</v>
      </c>
      <c r="D6" s="33">
        <v>21109</v>
      </c>
      <c r="E6" s="8">
        <v>6044</v>
      </c>
      <c r="F6" s="8">
        <v>9109</v>
      </c>
      <c r="G6" s="33">
        <v>149305</v>
      </c>
    </row>
    <row r="7" spans="1:7" ht="12.75">
      <c r="A7" s="7">
        <v>81</v>
      </c>
      <c r="B7" s="17" t="s">
        <v>227</v>
      </c>
      <c r="C7" s="8">
        <v>386922</v>
      </c>
      <c r="D7" s="33">
        <v>10457</v>
      </c>
      <c r="E7" s="8">
        <v>40363</v>
      </c>
      <c r="F7" s="8">
        <v>10268</v>
      </c>
      <c r="G7" s="33">
        <v>448010</v>
      </c>
    </row>
    <row r="8" spans="1:7" ht="12.75">
      <c r="A8" s="7">
        <v>99</v>
      </c>
      <c r="B8" s="17" t="s">
        <v>228</v>
      </c>
      <c r="C8" s="8">
        <v>587145</v>
      </c>
      <c r="D8" s="33">
        <v>59885</v>
      </c>
      <c r="E8" s="8">
        <v>24713</v>
      </c>
      <c r="F8" s="8">
        <v>30084</v>
      </c>
      <c r="G8" s="33">
        <v>701827</v>
      </c>
    </row>
    <row r="9" spans="1:7" ht="12.75">
      <c r="A9" s="10">
        <v>107</v>
      </c>
      <c r="B9" s="18" t="s">
        <v>229</v>
      </c>
      <c r="C9" s="11">
        <v>591769</v>
      </c>
      <c r="D9" s="40">
        <v>11961</v>
      </c>
      <c r="E9" s="11">
        <v>43374</v>
      </c>
      <c r="F9" s="11">
        <v>38199</v>
      </c>
      <c r="G9" s="40">
        <v>685303</v>
      </c>
    </row>
    <row r="10" spans="1:7" ht="12.75" customHeight="1">
      <c r="A10" s="133" t="s">
        <v>17</v>
      </c>
      <c r="B10" s="134"/>
      <c r="C10" s="19">
        <v>2783489</v>
      </c>
      <c r="D10" s="95">
        <v>129041</v>
      </c>
      <c r="E10" s="19">
        <v>236177</v>
      </c>
      <c r="F10" s="41">
        <v>154117</v>
      </c>
      <c r="G10" s="43">
        <v>3302824</v>
      </c>
    </row>
    <row r="11" spans="1:7" ht="12.75">
      <c r="A11" s="15">
        <v>62</v>
      </c>
      <c r="B11" s="16" t="s">
        <v>18</v>
      </c>
      <c r="C11" s="5">
        <v>1718</v>
      </c>
      <c r="D11" s="39">
        <v>0</v>
      </c>
      <c r="E11" s="5">
        <v>17</v>
      </c>
      <c r="F11" s="5">
        <v>493</v>
      </c>
      <c r="G11" s="39">
        <v>2228</v>
      </c>
    </row>
    <row r="12" spans="1:7" ht="12.75">
      <c r="A12" s="7">
        <v>63</v>
      </c>
      <c r="B12" s="17" t="s">
        <v>230</v>
      </c>
      <c r="C12" s="8">
        <v>13339</v>
      </c>
      <c r="D12" s="33">
        <v>76</v>
      </c>
      <c r="E12" s="8">
        <v>384</v>
      </c>
      <c r="F12" s="8">
        <v>10796</v>
      </c>
      <c r="G12" s="33">
        <v>24595</v>
      </c>
    </row>
    <row r="13" spans="1:7" ht="12.75">
      <c r="A13" s="7">
        <v>65</v>
      </c>
      <c r="B13" s="17" t="s">
        <v>19</v>
      </c>
      <c r="C13" s="8">
        <v>21195</v>
      </c>
      <c r="D13" s="33">
        <v>92</v>
      </c>
      <c r="E13" s="8">
        <v>1852</v>
      </c>
      <c r="F13" s="8">
        <v>6396</v>
      </c>
      <c r="G13" s="33">
        <v>29535</v>
      </c>
    </row>
    <row r="14" spans="1:7" ht="12.75">
      <c r="A14" s="7">
        <v>68</v>
      </c>
      <c r="B14" s="17" t="s">
        <v>20</v>
      </c>
      <c r="C14" s="8">
        <v>4832</v>
      </c>
      <c r="D14" s="33">
        <v>8</v>
      </c>
      <c r="E14" s="8">
        <v>78</v>
      </c>
      <c r="F14" s="8">
        <v>723</v>
      </c>
      <c r="G14" s="33">
        <v>5641</v>
      </c>
    </row>
    <row r="15" spans="1:7" ht="12.75">
      <c r="A15" s="7">
        <v>76</v>
      </c>
      <c r="B15" s="17" t="s">
        <v>231</v>
      </c>
      <c r="C15" s="8">
        <v>18123</v>
      </c>
      <c r="D15" s="33">
        <v>86</v>
      </c>
      <c r="E15" s="8">
        <v>628</v>
      </c>
      <c r="F15" s="8">
        <v>8034</v>
      </c>
      <c r="G15" s="33">
        <v>26871</v>
      </c>
    </row>
    <row r="16" spans="1:7" ht="12.75">
      <c r="A16" s="10">
        <v>94</v>
      </c>
      <c r="B16" s="18" t="s">
        <v>21</v>
      </c>
      <c r="C16" s="11">
        <v>1917</v>
      </c>
      <c r="D16" s="40">
        <v>0</v>
      </c>
      <c r="E16" s="11">
        <v>0</v>
      </c>
      <c r="F16" s="11">
        <v>51</v>
      </c>
      <c r="G16" s="40">
        <v>1968</v>
      </c>
    </row>
    <row r="17" spans="1:7" ht="12.75" customHeight="1">
      <c r="A17" s="135" t="s">
        <v>22</v>
      </c>
      <c r="B17" s="136"/>
      <c r="C17" s="21">
        <v>61124</v>
      </c>
      <c r="D17" s="96">
        <v>262</v>
      </c>
      <c r="E17" s="21">
        <v>2959</v>
      </c>
      <c r="F17" s="44">
        <v>26493</v>
      </c>
      <c r="G17" s="46">
        <v>90838</v>
      </c>
    </row>
    <row r="18" spans="1:7" ht="12.75" customHeight="1">
      <c r="A18" s="172" t="s">
        <v>23</v>
      </c>
      <c r="B18" s="149"/>
      <c r="C18" s="23">
        <v>2844613</v>
      </c>
      <c r="D18" s="97">
        <v>129303</v>
      </c>
      <c r="E18" s="23">
        <v>239136</v>
      </c>
      <c r="F18" s="47">
        <v>180610</v>
      </c>
      <c r="G18" s="49">
        <v>3393662</v>
      </c>
    </row>
    <row r="19" spans="1:7" ht="12.75" customHeight="1">
      <c r="A19" s="140" t="s">
        <v>46</v>
      </c>
      <c r="B19" s="141"/>
      <c r="C19" s="25">
        <v>0.8382134107639476</v>
      </c>
      <c r="D19" s="25">
        <v>0.038101319459627976</v>
      </c>
      <c r="E19" s="25">
        <v>0.0704654735798674</v>
      </c>
      <c r="F19" s="50">
        <v>0.05321979619655699</v>
      </c>
      <c r="G19" s="26">
        <v>1</v>
      </c>
    </row>
    <row r="20" spans="1:7" ht="12.75" customHeight="1">
      <c r="A20" s="197" t="s">
        <v>223</v>
      </c>
      <c r="B20" s="198"/>
      <c r="C20" s="198"/>
      <c r="D20" s="198"/>
      <c r="E20" s="198"/>
      <c r="F20" s="198"/>
      <c r="G20" s="199"/>
    </row>
    <row r="21" spans="1:7" ht="38.25" customHeight="1">
      <c r="A21" s="196" t="s">
        <v>224</v>
      </c>
      <c r="B21" s="146"/>
      <c r="C21" s="146"/>
      <c r="D21" s="146"/>
      <c r="E21" s="146"/>
      <c r="F21" s="146"/>
      <c r="G21" s="147"/>
    </row>
    <row r="24" ht="12.75">
      <c r="B24" s="71" t="s">
        <v>173</v>
      </c>
    </row>
  </sheetData>
  <sheetProtection/>
  <mergeCells count="8">
    <mergeCell ref="A21:G21"/>
    <mergeCell ref="A19:B19"/>
    <mergeCell ref="A1:G1"/>
    <mergeCell ref="A2:G2"/>
    <mergeCell ref="A18:B18"/>
    <mergeCell ref="A10:B10"/>
    <mergeCell ref="A17:B17"/>
    <mergeCell ref="A20:G20"/>
  </mergeCells>
  <hyperlinks>
    <hyperlink ref="I1" location="Indice!A2" display="Volver"/>
    <hyperlink ref="B24" location="Indice!A2" display="Volver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Jorge Neira</cp:lastModifiedBy>
  <cp:lastPrinted>2016-04-27T13:51:39Z</cp:lastPrinted>
  <dcterms:created xsi:type="dcterms:W3CDTF">2008-09-10T15:23:48Z</dcterms:created>
  <dcterms:modified xsi:type="dcterms:W3CDTF">2018-05-30T19:32:05Z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