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862" activeTab="0"/>
  </bookViews>
  <sheets>
    <sheet name="C-1" sheetId="1" r:id="rId1"/>
    <sheet name="Gráfico 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Datos Gráficos" sheetId="8" state="hidden" r:id="rId8"/>
    <sheet name="Gráfico2" sheetId="9" r:id="rId9"/>
    <sheet name="C-7" sheetId="10" r:id="rId10"/>
    <sheet name="C-8" sheetId="11" r:id="rId11"/>
    <sheet name="C-9" sheetId="12" r:id="rId12"/>
    <sheet name="Gráfico 3" sheetId="13" r:id="rId13"/>
    <sheet name="C-10" sheetId="14" r:id="rId14"/>
    <sheet name="C-11" sheetId="15" r:id="rId15"/>
    <sheet name="C-12" sheetId="16" r:id="rId16"/>
    <sheet name="C-13" sheetId="17" r:id="rId17"/>
    <sheet name="C-14" sheetId="18" r:id="rId18"/>
    <sheet name="C-15" sheetId="19" r:id="rId19"/>
    <sheet name="Datos gráfico" sheetId="20" state="hidden" r:id="rId20"/>
    <sheet name="C-16" sheetId="21" r:id="rId21"/>
    <sheet name="C-17" sheetId="22" r:id="rId22"/>
  </sheets>
  <definedNames>
    <definedName name="_xlnm.Print_Area" localSheetId="0">'C-1'!$B$2:$G$18</definedName>
    <definedName name="_xlnm.Print_Area" localSheetId="13">'C-10'!$B$1:$D$34</definedName>
    <definedName name="_xlnm.Print_Area" localSheetId="14">'C-11'!$B$1:$D$32</definedName>
    <definedName name="_xlnm.Print_Area" localSheetId="15">'C-12'!$B$1:$I$53</definedName>
    <definedName name="_xlnm.Print_Area" localSheetId="16">'C-13'!$B$1:$F$55</definedName>
    <definedName name="_xlnm.Print_Area" localSheetId="17">'C-14'!$B$2:$N$20</definedName>
    <definedName name="_xlnm.Print_Area" localSheetId="18">'C-15'!$B$1:$I$19</definedName>
    <definedName name="_xlnm.Print_Area" localSheetId="20">'C-16'!$B$1:$L$13</definedName>
    <definedName name="_xlnm.Print_Area" localSheetId="21">'C-17'!$B$1:$L$14</definedName>
    <definedName name="_xlnm.Print_Area" localSheetId="2">'C-2'!$B$3:$M$18</definedName>
    <definedName name="_xlnm.Print_Area" localSheetId="3">'C-3'!$B$1:$G$33</definedName>
    <definedName name="_xlnm.Print_Area" localSheetId="4">'C-4'!$B$1:$G$33</definedName>
    <definedName name="_xlnm.Print_Area" localSheetId="5">'C-5'!$B$1:$F$27</definedName>
    <definedName name="_xlnm.Print_Area" localSheetId="6">'C-6'!$B$1:$I$17</definedName>
    <definedName name="_xlnm.Print_Area" localSheetId="9">'C-7'!$B$1:$J$28</definedName>
    <definedName name="_xlnm.Print_Area" localSheetId="10">'C-8'!$B$1:$J$18</definedName>
    <definedName name="_xlnm.Print_Area" localSheetId="11">'C-9'!$B$1:$F$17</definedName>
  </definedNames>
  <calcPr fullCalcOnLoad="1"/>
</workbook>
</file>

<file path=xl/sharedStrings.xml><?xml version="1.0" encoding="utf-8"?>
<sst xmlns="http://schemas.openxmlformats.org/spreadsheetml/2006/main" count="662" uniqueCount="353">
  <si>
    <t>Clínica Avansalud S.A.</t>
  </si>
  <si>
    <t>Clínica Tabancura S.A.</t>
  </si>
  <si>
    <t>Oncomed Ltda.</t>
  </si>
  <si>
    <t>Clínica Reñaca S.A.</t>
  </si>
  <si>
    <t>Hospital Clínico Pontificia Católica de Chile</t>
  </si>
  <si>
    <t>Fundación Hospital Parroquial San Bernardo</t>
  </si>
  <si>
    <t>Clínica Francesa VIII Región</t>
  </si>
  <si>
    <t>Clínica Santa Maria S.A.</t>
  </si>
  <si>
    <t>Clínica Las Lilas S.A.</t>
  </si>
  <si>
    <t>Clínica Antofagasta II Región</t>
  </si>
  <si>
    <t>Clínica Dávila S.A.</t>
  </si>
  <si>
    <t>Clínica Iquique S.A.</t>
  </si>
  <si>
    <t>Clínica Alemana de Temuco</t>
  </si>
  <si>
    <t>Clínica Alemana de Santiago S.A.</t>
  </si>
  <si>
    <t>Clínica Avansalud Vespucio S.A.</t>
  </si>
  <si>
    <t>Sin información</t>
  </si>
  <si>
    <t>C10- Atendidos en Establecimientos Hospitales y Clínicas No Pertenecientes al SNSS</t>
  </si>
  <si>
    <t>Isapre</t>
  </si>
  <si>
    <t>Con Cobertura Operando</t>
  </si>
  <si>
    <t>Acumula Deducible</t>
  </si>
  <si>
    <t>Total Casos Informados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</si>
  <si>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</si>
  <si>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</si>
  <si>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</si>
  <si>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</si>
  <si>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</si>
  <si>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</si>
  <si>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</si>
  <si>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</si>
  <si>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</si>
  <si>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</si>
  <si>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</si>
  <si>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</si>
  <si>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 </t>
  </si>
  <si>
    <t>C1-Beneficiarios de CAEC por Isapre y por Beneficio</t>
  </si>
  <si>
    <t>Tramos de edad</t>
  </si>
  <si>
    <t>Caec Operando</t>
  </si>
  <si>
    <t>%</t>
  </si>
  <si>
    <t>Acumulando deducible</t>
  </si>
  <si>
    <t>Total Casos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</si>
  <si>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</si>
  <si>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</si>
  <si>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</si>
  <si>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</si>
  <si>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</si>
  <si>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</si>
  <si>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</si>
  <si>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</si>
  <si>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</si>
  <si>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C2-Distribución Porcentual por Rangos de Edad y Sexo</t>
  </si>
  <si>
    <t>GRUPO DIAGNOSTICO</t>
  </si>
  <si>
    <t>Código Diagnóstico</t>
  </si>
  <si>
    <t>Número de Casos</t>
  </si>
  <si>
    <t>Dist.%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</si>
  <si>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</si>
  <si>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</si>
  <si>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</si>
  <si>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</si>
  <si>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</si>
  <si>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</si>
  <si>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</si>
  <si>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</si>
  <si>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</si>
  <si>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</si>
  <si>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</si>
  <si>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</si>
  <si>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</si>
  <si>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</si>
  <si>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</si>
  <si>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</si>
  <si>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</si>
  <si>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</si>
  <si>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</si>
  <si>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</si>
  <si>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</si>
  <si>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</si>
  <si>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</si>
  <si>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</si>
  <si>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</si>
  <si>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</si>
  <si>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</si>
  <si>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</si>
  <si>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</si>
  <si>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</si>
  <si>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</si>
  <si>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</si>
  <si>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</si>
  <si>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</si>
  <si>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</si>
  <si>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</si>
  <si>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</si>
  <si>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</si>
  <si>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</si>
  <si>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</si>
  <si>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</si>
  <si>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</si>
  <si>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</si>
  <si>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</si>
  <si>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</si>
  <si>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</si>
  <si>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</si>
  <si>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</si>
  <si>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</si>
  <si>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</si>
  <si>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</si>
  <si>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</si>
  <si>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</si>
  <si>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</si>
  <si>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</si>
  <si>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</si>
  <si>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</si>
  <si>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</si>
  <si>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Insuficiencia renal crónica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</si>
  <si>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</si>
  <si>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</si>
  <si>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</si>
  <si>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</si>
  <si>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</si>
  <si>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</si>
  <si>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</si>
  <si>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Tumor maligno del encéfalo</t>
  </si>
  <si>
    <t>C71</t>
  </si>
  <si>
    <t>Otros aneurismas y Aneurisma cerebral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</si>
  <si>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</si>
  <si>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</si>
  <si>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</si>
  <si>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</si>
  <si>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</si>
  <si>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</si>
  <si>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</si>
  <si>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</si>
  <si>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</si>
  <si>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</si>
  <si>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</si>
  <si>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</si>
  <si>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</si>
  <si>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</si>
  <si>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C5- Enfermedades de Mayor Incidencia por Grupo Diagnóstico CAEC Operando</t>
  </si>
  <si>
    <t>Tipo de Trasplante según Código CIE 10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</si>
  <si>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</si>
  <si>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</si>
  <si>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</si>
  <si>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</si>
  <si>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</si>
  <si>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</si>
  <si>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</si>
  <si>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</si>
  <si>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Z94.0</t>
  </si>
  <si>
    <t>Monto total facturado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</si>
  <si>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</si>
  <si>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</si>
  <si>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</si>
  <si>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</si>
  <si>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</si>
  <si>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</si>
  <si>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</si>
  <si>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C6-Gasto según tipo de Trasplante CAEC Operando</t>
  </si>
  <si>
    <t>Monto</t>
  </si>
  <si>
    <t xml:space="preserve">Deducible </t>
  </si>
  <si>
    <t>Cobertura Plan</t>
  </si>
  <si>
    <t>Cobertura CAEC</t>
  </si>
  <si>
    <t>No Cubierto</t>
  </si>
  <si>
    <t>Diagnóstico</t>
  </si>
  <si>
    <t>Cobertura plan</t>
  </si>
  <si>
    <t>Monto no cubierto</t>
  </si>
  <si>
    <t>N° de casos Caec operando</t>
  </si>
  <si>
    <t>C7-Enfermedades de Mayor Frecuencia, Valores Facturados v/s Cobertura</t>
  </si>
  <si>
    <t>Código</t>
  </si>
  <si>
    <t>Isapres</t>
  </si>
  <si>
    <t>Ingreso operacional (Mill. $)</t>
  </si>
  <si>
    <t>Bonificación (Mill. $)</t>
  </si>
  <si>
    <t>Como % del Ingreso</t>
  </si>
  <si>
    <t>Por Plan</t>
  </si>
  <si>
    <t>Por CAEC</t>
  </si>
  <si>
    <t>Plan + CAEC</t>
  </si>
  <si>
    <t>Bonificación CAEC</t>
  </si>
  <si>
    <t>Bonificación Plan +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</si>
  <si>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</si>
  <si>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</si>
  <si>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</si>
  <si>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</si>
  <si>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</si>
  <si>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</si>
  <si>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</si>
  <si>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</si>
  <si>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C8-Participación del Gasto CAEC en Ingresos Operacionales</t>
  </si>
  <si>
    <t>CAEC como % de la prima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</si>
  <si>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</si>
  <si>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</si>
  <si>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</si>
  <si>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</si>
  <si>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</si>
  <si>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</si>
  <si>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</si>
  <si>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Clínica Sanatorio Alemán</t>
  </si>
  <si>
    <t>Clínica Las Condes</t>
  </si>
  <si>
    <t>Otras Clínicas</t>
  </si>
  <si>
    <t>Fuente: Superintendencia de Isapres, Archivo Maestro CAEC.</t>
  </si>
  <si>
    <t>Hospital Luis Calvo Mackenna</t>
  </si>
  <si>
    <t>Hospital Gustavo Fricke</t>
  </si>
  <si>
    <t>Hospital de Coquimbo</t>
  </si>
  <si>
    <t>Hospital Roberto del Río</t>
  </si>
  <si>
    <t>Hospital del Salvador</t>
  </si>
  <si>
    <t>Hospital Barros Luco Trudeau</t>
  </si>
  <si>
    <t>Hospital San Camilo de San Felipe</t>
  </si>
  <si>
    <t>Hospital de Iquique</t>
  </si>
  <si>
    <t xml:space="preserve">C11- Atendidos en Establecimientos Pertenecientes al SNSS </t>
  </si>
  <si>
    <t>Cartera de Beneficiarios con el Beneficio CAEC en sus Contratos</t>
  </si>
  <si>
    <t>Cotizantes</t>
  </si>
  <si>
    <t>Beneficiarios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</si>
  <si>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</si>
  <si>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</si>
  <si>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</si>
  <si>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</si>
  <si>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</si>
  <si>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</si>
  <si>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</si>
  <si>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</si>
  <si>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</si>
  <si>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</si>
  <si>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</si>
  <si>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</si>
  <si>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 xml:space="preserve">Recaudación por Beneficio CAEC </t>
  </si>
  <si>
    <t>Mensual</t>
  </si>
  <si>
    <t xml:space="preserve">        Con cobertura operando</t>
  </si>
  <si>
    <t xml:space="preserve">       Acumulando deducible</t>
  </si>
  <si>
    <t>Porcentaje</t>
  </si>
  <si>
    <t>Cod.</t>
  </si>
  <si>
    <t>Colmena G.C.</t>
  </si>
  <si>
    <t>ING Salud</t>
  </si>
  <si>
    <t>Más Vida</t>
  </si>
  <si>
    <t>Consalud</t>
  </si>
  <si>
    <t>Porcentajes</t>
  </si>
  <si>
    <t>Julio 2000 – Marzo 2004</t>
  </si>
  <si>
    <t>En millones de pesos de Marzo 2004</t>
  </si>
  <si>
    <t>Julio 2000 - Marzo 2004</t>
  </si>
  <si>
    <t>M41</t>
  </si>
  <si>
    <t>I24</t>
  </si>
  <si>
    <t>I50</t>
  </si>
  <si>
    <t>Escoliosis</t>
  </si>
  <si>
    <t>Otras enfermedades isquémicas</t>
  </si>
  <si>
    <t>Insufuciencia cardíaca</t>
  </si>
  <si>
    <t>N18; N19</t>
  </si>
  <si>
    <t>C82; C83; C85</t>
  </si>
  <si>
    <t>I60; I61; I62</t>
  </si>
  <si>
    <t>I72; I67</t>
  </si>
  <si>
    <t>Casos inconsistentes</t>
  </si>
  <si>
    <t>Mes</t>
  </si>
  <si>
    <t>Año</t>
  </si>
  <si>
    <t>Total (1)</t>
  </si>
  <si>
    <t>Nota: Se han considerado casos inconsistentes aquellos que: registran RUT érroneo, no consignan diagnóstico, presentan codificación distinta del CIE 10 o presentan errores en los montos.</t>
  </si>
  <si>
    <t>S/clasif.</t>
  </si>
  <si>
    <t>Total facturado</t>
  </si>
  <si>
    <t>Deducible</t>
  </si>
  <si>
    <t>Jul 2000 - marzo 2004</t>
  </si>
  <si>
    <t>Con cobertura operando</t>
  </si>
  <si>
    <t>Período</t>
  </si>
  <si>
    <t>N° de casos</t>
  </si>
  <si>
    <t>Facturado</t>
  </si>
  <si>
    <t xml:space="preserve">Cobertura Caec </t>
  </si>
  <si>
    <t xml:space="preserve">Montos (Mill $) de casos con cobertura operando </t>
  </si>
  <si>
    <t>Jul 2000 - Jun 2001</t>
  </si>
  <si>
    <t>Jul 2001 - Jun 2002</t>
  </si>
  <si>
    <t>Jul 2002 - Jun 2003</t>
  </si>
  <si>
    <t>Jul 2003 - Mar 2004</t>
  </si>
  <si>
    <t>Jul 2000 - Dic 2000</t>
  </si>
  <si>
    <t>Ene 2001 - Dic 2001</t>
  </si>
  <si>
    <t>Ene 2002 - Dic 2002</t>
  </si>
  <si>
    <t>Ene 2003 - Dic 2003</t>
  </si>
  <si>
    <t>Ene 2004 - Mar 2004</t>
  </si>
  <si>
    <t>(1) El total de 13.253, incluye 5 casos que no consignan sexo.</t>
  </si>
  <si>
    <t>(1) El total de 7.104, incluye 3 casos que no consignan sexo.</t>
  </si>
  <si>
    <t>Clínica Hospital del Profesor</t>
  </si>
  <si>
    <t>Hospital Clínico Universidad de Chile  J.J.Aguirre</t>
  </si>
  <si>
    <t>Hospital San Juan de Dios</t>
  </si>
  <si>
    <t>Hospital de Temuco</t>
  </si>
  <si>
    <t>Hospital Dr. Juan Noe de Arica</t>
  </si>
  <si>
    <t>Hospital Regional de Antofagasta II Región</t>
  </si>
  <si>
    <t>Hospital de La Serena</t>
  </si>
  <si>
    <t>Hospital Regional Talca</t>
  </si>
  <si>
    <t>Hospital Base Chillan</t>
  </si>
  <si>
    <t>Hospital de Las Higueras Talcahuano</t>
  </si>
  <si>
    <t>Hospital Base de Valdivia</t>
  </si>
  <si>
    <t>Hospital del Tórax</t>
  </si>
  <si>
    <t>Instituto de Neurocirugía E Investigación Cerebral</t>
  </si>
  <si>
    <t>Hospital Dr. Sótero del Río</t>
  </si>
  <si>
    <t>Hospital Clínico San Borja Arriaran</t>
  </si>
  <si>
    <t>Corporación Salvémosle El Corazón Al Niño</t>
  </si>
  <si>
    <t>Conac (Corporación Nacional del Cáncer)</t>
  </si>
  <si>
    <t>Asociación Chilena de Seguridad</t>
  </si>
  <si>
    <t>Fundación  Arturo  López Pérez</t>
  </si>
  <si>
    <t>Fundación Pro Ayuda Instituto Oncológico Dr. Caupolicán Pardo C.</t>
  </si>
  <si>
    <t>Servicios Médicos Santa Maria S.A.</t>
  </si>
  <si>
    <t>Instituto de Radiomedicina IRAM</t>
  </si>
  <si>
    <t>Otros establecimientos</t>
  </si>
  <si>
    <t>(1) Este total no incluye a Consalud que no cobra prima.</t>
  </si>
  <si>
    <t>N° total de casos por Grupo Diagnóstico</t>
  </si>
  <si>
    <t>N° de casos por Grupos Diagnósticos</t>
  </si>
  <si>
    <t>Z94.3</t>
  </si>
  <si>
    <t>Corazón y pulmones</t>
  </si>
  <si>
    <t>Fuente: Estadística interna de isapres</t>
  </si>
  <si>
    <t>Años</t>
  </si>
  <si>
    <t>Jul 00-Jun 01</t>
  </si>
  <si>
    <t>Jul 02-Jun 03</t>
  </si>
  <si>
    <t>Jul 01-Jun 02</t>
  </si>
  <si>
    <t>Jul 03-Mar04</t>
  </si>
  <si>
    <t>Casos Totales</t>
  </si>
  <si>
    <t>Casos por año</t>
  </si>
  <si>
    <t>Hospital Guillermo Grant Concepción</t>
  </si>
  <si>
    <t>Fuente: Superintendencia de Isapres, Archivo Maestro de Beneficiarios.</t>
  </si>
  <si>
    <t>C12-Cartera de Beneficiarios con el Beneficio Caec en sus Contratos</t>
  </si>
  <si>
    <t xml:space="preserve">C13-Recaudación Estimada por Beneficio Caec </t>
  </si>
  <si>
    <t>C14-Distribución Porcentual de Beneficiarios Caec, según Sexo y por Isapre</t>
  </si>
  <si>
    <t>C15-Distribución Porcentual de Gasto Caec según Isapre</t>
  </si>
  <si>
    <t>C9-Participación del Gasto CAEC en Ingresos estimados por CAEC (Prima + Prima en precio Plan)</t>
  </si>
  <si>
    <t>C16-Distribución Porcentual de Gasto Caec según Isapre por año de aniversario de la Caec</t>
  </si>
  <si>
    <t xml:space="preserve">C17-Distribución Porcentual de Gasto Caec según Isapre por año </t>
  </si>
  <si>
    <t>CUADRO N° 6</t>
  </si>
  <si>
    <t>CUADRO N° 6.1</t>
  </si>
  <si>
    <t>CUADRO N° 6.2</t>
  </si>
  <si>
    <t>CUADRO N° 6.3</t>
  </si>
  <si>
    <t>CUADRO N° 6.4</t>
  </si>
  <si>
    <t>CUADRO N° 6.5</t>
  </si>
  <si>
    <t>Z94.2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</si>
  <si>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</si>
  <si>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</si>
  <si>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</si>
  <si>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</si>
  <si>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</si>
  <si>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</si>
  <si>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</si>
  <si>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</si>
  <si>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</si>
  <si>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</si>
  <si>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</si>
  <si>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Facturado  promedio
(Mill. $)</t>
  </si>
  <si>
    <t>Monto total facturado
(Mill. $)</t>
  </si>
  <si>
    <t>Participación
%</t>
  </si>
  <si>
    <t>Monto No Cubierto
(Mill $)</t>
  </si>
  <si>
    <t>Monto Cobertura Caec
(Mill $)</t>
  </si>
  <si>
    <t>Monto Cobertura Plan
(Mill $)</t>
  </si>
  <si>
    <t>Monto Deducible
(Mill $)</t>
  </si>
  <si>
    <t>Monto Facturado
(Mill $)</t>
  </si>
  <si>
    <t>Ingreso por prima CAEC
(Mill. $)</t>
  </si>
  <si>
    <t>Bonificación CAEC
(Mill. $)</t>
  </si>
  <si>
    <t>Cotizantes
que pagan</t>
  </si>
  <si>
    <t>% de
cartera</t>
  </si>
  <si>
    <t>% de cartera
con CAEC</t>
  </si>
  <si>
    <t>Acumulada por
año de vigencia</t>
  </si>
  <si>
    <t>Acumulada
anual</t>
  </si>
  <si>
    <t>Sin
clasif.</t>
  </si>
  <si>
    <t>Casos
inconsistentes</t>
  </si>
  <si>
    <t>Total de casos
informados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</si>
</sst>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  <numFmt numFmtId="180" formatCode="[$$-340A]\ #,##0"/>
    <numFmt numFmtId="181" formatCode="_-&quot;$&quot;\ * #,##0.0_-;\-&quot;$&quot;\ * #,##0.0_-;_-&quot;$&quot;\ * &quot;-&quot;?_-;_-@_-"/>
    <numFmt numFmtId="182" formatCode="&quot;$&quot;\ #,##0.0;\-&quot;$&quot;\ #,##0.0"/>
    <numFmt numFmtId="183" formatCode="0.0000000000"/>
    <numFmt numFmtId="184" formatCode="_-* #,##0.0_-;\-* #,##0.0_-;_-* &quot;-&quot;??_-;_-@_-"/>
    <numFmt numFmtId="185" formatCode="0.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b/>
      <sz val="19.25"/>
      <name val="Arial"/>
      <family val="2"/>
    </font>
    <font>
      <sz val="9.25"/>
      <name val="Arial"/>
      <family val="0"/>
    </font>
    <font>
      <sz val="12"/>
      <name val="Arial"/>
      <family val="0"/>
    </font>
    <font>
      <b/>
      <sz val="2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color indexed="8"/>
      <name val="Arial"/>
      <family val="2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70" fontId="0" fillId="0" borderId="0" xfId="21" applyNumberFormat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170" fontId="4" fillId="0" borderId="0" xfId="21" applyNumberFormat="1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justify"/>
    </xf>
    <xf numFmtId="179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1" xfId="21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0" fillId="0" borderId="0" xfId="21" applyNumberFormat="1" applyFont="1" applyAlignment="1">
      <alignment/>
    </xf>
    <xf numFmtId="182" fontId="3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0" fontId="3" fillId="0" borderId="4" xfId="21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170" fontId="15" fillId="2" borderId="5" xfId="21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justify"/>
    </xf>
    <xf numFmtId="170" fontId="3" fillId="0" borderId="6" xfId="2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justify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justify"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 vertical="justify"/>
    </xf>
    <xf numFmtId="170" fontId="15" fillId="2" borderId="3" xfId="2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justify"/>
    </xf>
    <xf numFmtId="170" fontId="3" fillId="0" borderId="3" xfId="21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 vertical="justify"/>
    </xf>
    <xf numFmtId="0" fontId="4" fillId="0" borderId="4" xfId="0" applyFont="1" applyBorder="1" applyAlignment="1">
      <alignment/>
    </xf>
    <xf numFmtId="170" fontId="3" fillId="0" borderId="2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0" fontId="3" fillId="0" borderId="0" xfId="21" applyNumberFormat="1" applyFont="1" applyBorder="1" applyAlignment="1">
      <alignment/>
    </xf>
    <xf numFmtId="182" fontId="15" fillId="2" borderId="5" xfId="0" applyNumberFormat="1" applyFont="1" applyFill="1" applyBorder="1" applyAlignment="1">
      <alignment/>
    </xf>
    <xf numFmtId="170" fontId="15" fillId="2" borderId="5" xfId="21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179" fontId="3" fillId="0" borderId="0" xfId="15" applyNumberFormat="1" applyFont="1" applyBorder="1" applyAlignment="1">
      <alignment/>
    </xf>
    <xf numFmtId="179" fontId="15" fillId="2" borderId="4" xfId="0" applyNumberFormat="1" applyFont="1" applyFill="1" applyBorder="1" applyAlignment="1">
      <alignment/>
    </xf>
    <xf numFmtId="170" fontId="15" fillId="2" borderId="4" xfId="21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170" fontId="15" fillId="2" borderId="4" xfId="2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21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0" fontId="3" fillId="0" borderId="2" xfId="21" applyNumberFormat="1" applyFont="1" applyBorder="1" applyAlignment="1">
      <alignment/>
    </xf>
    <xf numFmtId="3" fontId="3" fillId="0" borderId="2" xfId="21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70" fontId="3" fillId="0" borderId="1" xfId="21" applyNumberFormat="1" applyFont="1" applyBorder="1" applyAlignment="1">
      <alignment/>
    </xf>
    <xf numFmtId="3" fontId="3" fillId="0" borderId="1" xfId="21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70" fontId="3" fillId="0" borderId="4" xfId="21" applyNumberFormat="1" applyFont="1" applyBorder="1" applyAlignment="1">
      <alignment/>
    </xf>
    <xf numFmtId="3" fontId="3" fillId="0" borderId="4" xfId="21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15" fillId="2" borderId="5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wrapText="1"/>
    </xf>
    <xf numFmtId="179" fontId="3" fillId="0" borderId="0" xfId="0" applyNumberFormat="1" applyFont="1" applyBorder="1" applyAlignment="1">
      <alignment horizontal="right"/>
    </xf>
    <xf numFmtId="179" fontId="15" fillId="2" borderId="3" xfId="0" applyNumberFormat="1" applyFont="1" applyFill="1" applyBorder="1" applyAlignment="1">
      <alignment horizontal="right"/>
    </xf>
    <xf numFmtId="170" fontId="15" fillId="2" borderId="4" xfId="0" applyNumberFormat="1" applyFont="1" applyFill="1" applyBorder="1" applyAlignment="1">
      <alignment horizontal="right"/>
    </xf>
    <xf numFmtId="179" fontId="15" fillId="2" borderId="13" xfId="0" applyNumberFormat="1" applyFont="1" applyFill="1" applyBorder="1" applyAlignment="1">
      <alignment/>
    </xf>
    <xf numFmtId="179" fontId="15" fillId="2" borderId="10" xfId="0" applyNumberFormat="1" applyFont="1" applyFill="1" applyBorder="1" applyAlignment="1">
      <alignment/>
    </xf>
    <xf numFmtId="179" fontId="15" fillId="2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15" fillId="2" borderId="4" xfId="0" applyNumberFormat="1" applyFont="1" applyFill="1" applyBorder="1" applyAlignment="1">
      <alignment/>
    </xf>
    <xf numFmtId="178" fontId="15" fillId="2" borderId="4" xfId="0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N° de casos Caec por año
julio 2000 - marzo 2004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9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gráfico'!$B$28</c:f>
              <c:strCache>
                <c:ptCount val="1"/>
                <c:pt idx="0">
                  <c:v>Casos Totales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gráfico'!$B$29:$B$32</c:f>
              <c:numCache>
                <c:ptCount val="4"/>
                <c:pt idx="0">
                  <c:v>860</c:v>
                </c:pt>
                <c:pt idx="1">
                  <c:v>2292</c:v>
                </c:pt>
                <c:pt idx="2">
                  <c:v>2578</c:v>
                </c:pt>
                <c:pt idx="3">
                  <c:v>1374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gráfico'!$C$28</c:f>
              <c:strCache>
                <c:ptCount val="1"/>
                <c:pt idx="0">
                  <c:v>Casos por año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gráfico'!$C$29:$C$32</c:f>
              <c:numCache>
                <c:ptCount val="4"/>
                <c:pt idx="0">
                  <c:v>71.66666666666667</c:v>
                </c:pt>
                <c:pt idx="1">
                  <c:v>191</c:v>
                </c:pt>
                <c:pt idx="2">
                  <c:v>214.83333333333334</c:v>
                </c:pt>
                <c:pt idx="3">
                  <c:v>152.66666666666666</c:v>
                </c:pt>
              </c:numCache>
            </c:numRef>
          </c:val>
          <c:shape val="box"/>
        </c:ser>
        <c:shape val="box"/>
        <c:axId val="20423245"/>
        <c:axId val="49591478"/>
      </c:bar3DChart>
      <c:cat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Cobertura Caec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"/>
          <c:y val="0.302"/>
          <c:w val="0.8325"/>
          <c:h val="0.5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3366FF"/>
              </a:solidFill>
            </c:spPr>
          </c:dPt>
          <c:dPt>
            <c:idx val="1"/>
            <c:explosion val="17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explosion val="32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gráfico'!$A$4:$A$7</c:f>
              <c:strCache>
                <c:ptCount val="4"/>
                <c:pt idx="0">
                  <c:v>Cobertura Plan</c:v>
                </c:pt>
                <c:pt idx="1">
                  <c:v>Cobertura CAEC</c:v>
                </c:pt>
                <c:pt idx="2">
                  <c:v>No Cubierto</c:v>
                </c:pt>
                <c:pt idx="3">
                  <c:v>Deducible</c:v>
                </c:pt>
              </c:strCache>
            </c:strRef>
          </c:cat>
          <c:val>
            <c:numRef>
              <c:f>'Datos gráfico'!$B$4:$B$7</c:f>
              <c:numCache>
                <c:ptCount val="4"/>
                <c:pt idx="0">
                  <c:v>39899.976055</c:v>
                </c:pt>
                <c:pt idx="1">
                  <c:v>31922.003508</c:v>
                </c:pt>
                <c:pt idx="2">
                  <c:v>2678.8165059999997</c:v>
                </c:pt>
                <c:pt idx="3">
                  <c:v>9320.228439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del uso de Prestadores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775"/>
          <c:y val="0.30525"/>
          <c:w val="0.8785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50" b="1" i="0" u="none" baseline="0">
                        <a:latin typeface="Arial"/>
                        <a:ea typeface="Arial"/>
                        <a:cs typeface="Arial"/>
                      </a:rPr>
                      <a:t>Sin información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gráfico'!$A$14:$A$17</c:f>
              <c:strCache>
                <c:ptCount val="4"/>
                <c:pt idx="0">
                  <c:v>No SNSS</c:v>
                </c:pt>
                <c:pt idx="1">
                  <c:v>SNSS</c:v>
                </c:pt>
                <c:pt idx="2">
                  <c:v>FFAA</c:v>
                </c:pt>
                <c:pt idx="3">
                  <c:v>Sin información</c:v>
                </c:pt>
              </c:strCache>
            </c:strRef>
          </c:cat>
          <c:val>
            <c:numRef>
              <c:f>'Datos gráfico'!$B$14:$B$17</c:f>
              <c:numCache>
                <c:ptCount val="4"/>
                <c:pt idx="0">
                  <c:v>14558</c:v>
                </c:pt>
                <c:pt idx="1">
                  <c:v>1103</c:v>
                </c:pt>
                <c:pt idx="2">
                  <c:v>955</c:v>
                </c:pt>
                <c:pt idx="3">
                  <c:v>868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.1968503937007874" footer="0.1968503937007874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Chart 1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workbookViewId="0" topLeftCell="A1">
      <selection activeCell="B2" sqref="B2:G2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2.7109375" style="3" customWidth="1"/>
    <col min="4" max="4" width="11.421875" style="3" customWidth="1"/>
    <col min="5" max="5" width="12.00390625" style="3" customWidth="1"/>
    <col min="6" max="16384" width="11.421875" style="3" customWidth="1"/>
  </cols>
  <sheetData>
    <row r="2" spans="2:7" ht="11.25">
      <c r="B2" s="150" t="s">
        <v>317</v>
      </c>
      <c r="C2" s="150"/>
      <c r="D2" s="150"/>
      <c r="E2" s="150"/>
      <c r="F2" s="150"/>
      <c r="G2" s="150"/>
    </row>
    <row r="3" spans="2:7" ht="11.25">
      <c r="B3" s="150" t="s">
        <v>34</v>
      </c>
      <c r="C3" s="150"/>
      <c r="D3" s="150"/>
      <c r="E3" s="150"/>
      <c r="F3" s="150"/>
      <c r="G3" s="150"/>
    </row>
    <row r="4" spans="2:7" ht="11.25">
      <c r="B4" s="150" t="s">
        <v>233</v>
      </c>
      <c r="C4" s="150"/>
      <c r="D4" s="150"/>
      <c r="E4" s="150"/>
      <c r="F4" s="150"/>
      <c r="G4" s="150"/>
    </row>
    <row r="5" spans="2:7" ht="12" thickBot="1">
      <c r="B5" s="43"/>
      <c r="C5" s="43"/>
      <c r="D5" s="43"/>
      <c r="E5" s="43"/>
      <c r="F5" s="43"/>
      <c r="G5" s="43"/>
    </row>
    <row r="6" spans="2:7" ht="22.5" customHeight="1" thickBot="1">
      <c r="B6" s="54" t="s">
        <v>17</v>
      </c>
      <c r="C6" s="54" t="s">
        <v>18</v>
      </c>
      <c r="D6" s="54" t="s">
        <v>19</v>
      </c>
      <c r="E6" s="54" t="s">
        <v>246</v>
      </c>
      <c r="F6" s="54" t="s">
        <v>20</v>
      </c>
      <c r="G6" s="54" t="s">
        <v>21</v>
      </c>
    </row>
    <row r="7" spans="2:7" ht="11.25">
      <c r="B7" s="1" t="s">
        <v>22</v>
      </c>
      <c r="C7" s="10">
        <v>622</v>
      </c>
      <c r="D7" s="10">
        <v>355</v>
      </c>
      <c r="E7" s="10">
        <v>15</v>
      </c>
      <c r="F7" s="10">
        <v>992</v>
      </c>
      <c r="G7" s="29">
        <v>0.07485097713725195</v>
      </c>
    </row>
    <row r="8" spans="2:7" ht="11.25">
      <c r="B8" s="1" t="s">
        <v>23</v>
      </c>
      <c r="C8" s="10">
        <v>327</v>
      </c>
      <c r="D8" s="10">
        <v>662</v>
      </c>
      <c r="E8" s="10">
        <v>5</v>
      </c>
      <c r="F8" s="10">
        <v>994</v>
      </c>
      <c r="G8" s="29">
        <v>0.07500188636535124</v>
      </c>
    </row>
    <row r="9" spans="2:7" ht="11.25">
      <c r="B9" s="1" t="s">
        <v>29</v>
      </c>
      <c r="C9" s="10">
        <v>86</v>
      </c>
      <c r="D9" s="10">
        <v>78</v>
      </c>
      <c r="E9" s="10"/>
      <c r="F9" s="10">
        <v>164</v>
      </c>
      <c r="G9" s="29">
        <v>0.012374556704142458</v>
      </c>
    </row>
    <row r="10" spans="2:7" ht="11.25">
      <c r="B10" s="1" t="s">
        <v>26</v>
      </c>
      <c r="C10" s="10">
        <v>3083</v>
      </c>
      <c r="D10" s="10">
        <v>562</v>
      </c>
      <c r="E10" s="10">
        <v>33</v>
      </c>
      <c r="F10" s="10">
        <v>3678</v>
      </c>
      <c r="G10" s="29">
        <v>0.27752207047460953</v>
      </c>
    </row>
    <row r="11" spans="2:7" ht="11.25">
      <c r="B11" s="1" t="s">
        <v>28</v>
      </c>
      <c r="C11" s="10">
        <v>182</v>
      </c>
      <c r="D11" s="10">
        <v>208</v>
      </c>
      <c r="E11" s="10">
        <v>1</v>
      </c>
      <c r="F11" s="10">
        <v>391</v>
      </c>
      <c r="G11" s="29">
        <v>0.02950275409341281</v>
      </c>
    </row>
    <row r="12" spans="2:7" ht="11.25">
      <c r="B12" s="1" t="s">
        <v>30</v>
      </c>
      <c r="C12" s="10">
        <v>28</v>
      </c>
      <c r="D12" s="10">
        <v>20</v>
      </c>
      <c r="E12" s="10">
        <v>1</v>
      </c>
      <c r="F12" s="10">
        <v>49</v>
      </c>
      <c r="G12" s="29">
        <v>0.0036972760884328077</v>
      </c>
    </row>
    <row r="13" spans="2:7" ht="11.25">
      <c r="B13" s="1" t="s">
        <v>27</v>
      </c>
      <c r="C13" s="10">
        <v>255</v>
      </c>
      <c r="D13" s="10">
        <v>265</v>
      </c>
      <c r="E13" s="10">
        <v>1</v>
      </c>
      <c r="F13" s="10">
        <v>521</v>
      </c>
      <c r="G13" s="29">
        <v>0.0393118539198672</v>
      </c>
    </row>
    <row r="14" spans="2:7" ht="11.25">
      <c r="B14" s="1" t="s">
        <v>25</v>
      </c>
      <c r="C14" s="10">
        <v>1122</v>
      </c>
      <c r="D14" s="10">
        <v>919</v>
      </c>
      <c r="E14" s="10">
        <v>3</v>
      </c>
      <c r="F14" s="10">
        <v>2044</v>
      </c>
      <c r="G14" s="29">
        <v>0.15422923111748282</v>
      </c>
    </row>
    <row r="15" spans="2:7" ht="11.25">
      <c r="B15" s="1" t="s">
        <v>24</v>
      </c>
      <c r="C15" s="50">
        <v>1399</v>
      </c>
      <c r="D15" s="50">
        <v>3003</v>
      </c>
      <c r="E15" s="10">
        <v>18</v>
      </c>
      <c r="F15" s="10">
        <v>4420</v>
      </c>
      <c r="G15" s="29">
        <v>0.3335093940994492</v>
      </c>
    </row>
    <row r="16" spans="2:9" ht="12" thickBot="1">
      <c r="B16" s="53" t="s">
        <v>31</v>
      </c>
      <c r="C16" s="51">
        <v>7104</v>
      </c>
      <c r="D16" s="51">
        <v>6072</v>
      </c>
      <c r="E16" s="51">
        <v>77</v>
      </c>
      <c r="F16" s="51">
        <v>13253</v>
      </c>
      <c r="G16" s="52">
        <v>1</v>
      </c>
      <c r="I16" s="7"/>
    </row>
    <row r="17" spans="2:9" ht="11.25">
      <c r="B17" s="149" t="s">
        <v>32</v>
      </c>
      <c r="C17" s="149"/>
      <c r="D17" s="149"/>
      <c r="E17" s="149"/>
      <c r="F17" s="149"/>
      <c r="G17" s="149"/>
      <c r="I17" s="7"/>
    </row>
    <row r="18" spans="2:9" ht="23.25" customHeight="1">
      <c r="B18" s="149" t="s">
        <v>250</v>
      </c>
      <c r="C18" s="149"/>
      <c r="D18" s="149"/>
      <c r="E18" s="149"/>
      <c r="F18" s="149"/>
      <c r="G18" s="149"/>
      <c r="I18" s="7"/>
    </row>
    <row r="19" spans="2:9" ht="11.25">
      <c r="B19" s="2" t="s">
        <v>33</v>
      </c>
      <c r="I19" s="6"/>
    </row>
    <row r="21" ht="11.25">
      <c r="C21" s="7"/>
    </row>
    <row r="23" spans="1:5" ht="11.25">
      <c r="A23" s="8"/>
      <c r="B23" s="8"/>
      <c r="C23" s="8"/>
      <c r="D23" s="8"/>
      <c r="E23" s="8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8"/>
      <c r="B26" s="8"/>
      <c r="C26" s="14"/>
      <c r="D26" s="8"/>
      <c r="E26" s="14"/>
    </row>
    <row r="27" spans="1:9" ht="11.25">
      <c r="A27" s="8"/>
      <c r="B27" s="14"/>
      <c r="C27" s="14"/>
      <c r="D27" s="8"/>
      <c r="E27" s="8"/>
      <c r="I27" s="12"/>
    </row>
    <row r="28" spans="1:5" ht="11.25">
      <c r="A28" s="8"/>
      <c r="B28" s="8"/>
      <c r="C28" s="8"/>
      <c r="D28" s="8"/>
      <c r="E28" s="8"/>
    </row>
    <row r="29" spans="1:5" ht="11.25">
      <c r="A29" s="8"/>
      <c r="B29" s="8"/>
      <c r="C29" s="8"/>
      <c r="D29" s="8"/>
      <c r="E29" s="8"/>
    </row>
    <row r="30" spans="1:5" ht="11.25">
      <c r="A30" s="8"/>
      <c r="B30" s="8"/>
      <c r="C30" s="14"/>
      <c r="D30" s="8"/>
      <c r="E30" s="14"/>
    </row>
    <row r="31" spans="1:9" ht="11.25">
      <c r="A31" s="8"/>
      <c r="B31" s="14"/>
      <c r="C31" s="14"/>
      <c r="D31" s="14"/>
      <c r="E31" s="14"/>
      <c r="I31" s="12"/>
    </row>
    <row r="32" spans="1:9" ht="11.25">
      <c r="A32" s="8"/>
      <c r="B32" s="14"/>
      <c r="C32" s="14"/>
      <c r="D32" s="14"/>
      <c r="E32" s="14"/>
      <c r="I32" s="12"/>
    </row>
    <row r="33" spans="1:9" ht="11.25">
      <c r="A33" s="8"/>
      <c r="B33" s="14"/>
      <c r="C33" s="14"/>
      <c r="D33" s="14"/>
      <c r="E33" s="14"/>
      <c r="I33" s="12"/>
    </row>
    <row r="42" spans="3:5" ht="11.25">
      <c r="C42" s="12"/>
      <c r="D42" s="12"/>
      <c r="E42" s="12"/>
    </row>
  </sheetData>
  <mergeCells count="5">
    <mergeCell ref="B18:G18"/>
    <mergeCell ref="B2:G2"/>
    <mergeCell ref="B3:G3"/>
    <mergeCell ref="B4:G4"/>
    <mergeCell ref="B17:G17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3" customWidth="1"/>
    <col min="2" max="2" width="6.57421875" style="3" customWidth="1"/>
    <col min="3" max="16384" width="11.421875" style="3" customWidth="1"/>
  </cols>
  <sheetData>
    <row r="1" spans="2:6" ht="11.25">
      <c r="B1" s="159" t="s">
        <v>326</v>
      </c>
      <c r="C1" s="159"/>
      <c r="D1" s="159"/>
      <c r="E1" s="159"/>
      <c r="F1" s="159"/>
    </row>
    <row r="2" spans="2:6" ht="24" customHeight="1">
      <c r="B2" s="162" t="s">
        <v>314</v>
      </c>
      <c r="C2" s="162"/>
      <c r="D2" s="162"/>
      <c r="E2" s="162"/>
      <c r="F2" s="162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34.5" thickBot="1">
      <c r="B6" s="77" t="s">
        <v>167</v>
      </c>
      <c r="C6" s="77" t="s">
        <v>168</v>
      </c>
      <c r="D6" s="77" t="s">
        <v>343</v>
      </c>
      <c r="E6" s="77" t="s">
        <v>344</v>
      </c>
      <c r="F6" s="77" t="s">
        <v>186</v>
      </c>
    </row>
    <row r="7" spans="2:6" ht="11.25">
      <c r="B7" s="1">
        <v>57</v>
      </c>
      <c r="C7" s="1" t="s">
        <v>177</v>
      </c>
      <c r="D7" s="95">
        <v>1922.1927656516582</v>
      </c>
      <c r="E7" s="19">
        <v>3462.704569</v>
      </c>
      <c r="F7" s="91">
        <v>1.8014346068075437</v>
      </c>
    </row>
    <row r="8" spans="2:6" ht="11.25">
      <c r="B8" s="1">
        <v>67</v>
      </c>
      <c r="C8" s="1" t="s">
        <v>178</v>
      </c>
      <c r="D8" s="19">
        <v>12278.767428795622</v>
      </c>
      <c r="E8" s="19">
        <v>1839.156998</v>
      </c>
      <c r="F8" s="91">
        <v>0.1497835192876844</v>
      </c>
    </row>
    <row r="9" spans="2:6" ht="11.25">
      <c r="B9" s="1">
        <v>70</v>
      </c>
      <c r="C9" s="1" t="s">
        <v>179</v>
      </c>
      <c r="D9" s="19">
        <v>372.69720381672516</v>
      </c>
      <c r="E9" s="19">
        <v>305.205608</v>
      </c>
      <c r="F9" s="91">
        <v>0.8189103778467993</v>
      </c>
    </row>
    <row r="10" spans="2:6" ht="11.25">
      <c r="B10" s="1">
        <v>78</v>
      </c>
      <c r="C10" s="1" t="s">
        <v>180</v>
      </c>
      <c r="D10" s="19">
        <v>20614.536906059027</v>
      </c>
      <c r="E10" s="19">
        <v>10722.367395</v>
      </c>
      <c r="F10" s="91">
        <v>0.5201362244450167</v>
      </c>
    </row>
    <row r="11" spans="2:6" ht="11.25">
      <c r="B11" s="1">
        <v>80</v>
      </c>
      <c r="C11" s="1" t="s">
        <v>181</v>
      </c>
      <c r="D11" s="19">
        <v>4011.943744883356</v>
      </c>
      <c r="E11" s="19">
        <v>1471.808509</v>
      </c>
      <c r="F11" s="91">
        <v>0.36685671649236734</v>
      </c>
    </row>
    <row r="12" spans="2:6" ht="11.25">
      <c r="B12" s="1">
        <v>81</v>
      </c>
      <c r="C12" s="1" t="s">
        <v>30</v>
      </c>
      <c r="D12" s="19">
        <v>118.42156425683598</v>
      </c>
      <c r="E12" s="19">
        <v>100.469226</v>
      </c>
      <c r="F12" s="91">
        <v>0.8484031319000276</v>
      </c>
    </row>
    <row r="13" spans="2:6" ht="11.25">
      <c r="B13" s="1">
        <v>88</v>
      </c>
      <c r="C13" s="1" t="s">
        <v>182</v>
      </c>
      <c r="D13" s="19">
        <v>2201.712295464474</v>
      </c>
      <c r="E13" s="19">
        <v>1198.695838</v>
      </c>
      <c r="F13" s="91">
        <v>0.5444379996738505</v>
      </c>
    </row>
    <row r="14" spans="2:6" ht="11.25">
      <c r="B14" s="1">
        <v>99</v>
      </c>
      <c r="C14" s="1" t="s">
        <v>25</v>
      </c>
      <c r="D14" s="19">
        <v>16616.777189247914</v>
      </c>
      <c r="E14" s="19">
        <v>6343.958948</v>
      </c>
      <c r="F14" s="91">
        <v>0.38178034619763307</v>
      </c>
    </row>
    <row r="15" spans="2:6" ht="12" thickBot="1">
      <c r="B15" s="161" t="s">
        <v>249</v>
      </c>
      <c r="C15" s="161"/>
      <c r="D15" s="96">
        <v>58137.049098175616</v>
      </c>
      <c r="E15" s="96">
        <v>25444.367091</v>
      </c>
      <c r="F15" s="97">
        <v>0.43766182642039986</v>
      </c>
    </row>
    <row r="16" spans="2:6" ht="11.25">
      <c r="B16" s="153" t="s">
        <v>187</v>
      </c>
      <c r="C16" s="153"/>
      <c r="D16" s="153"/>
      <c r="E16" s="153"/>
      <c r="F16" s="153"/>
    </row>
    <row r="17" spans="2:6" ht="9.75" customHeight="1">
      <c r="B17" s="149" t="s">
        <v>295</v>
      </c>
      <c r="C17" s="149"/>
      <c r="D17" s="149"/>
      <c r="E17" s="149"/>
      <c r="F17" s="149"/>
    </row>
    <row r="18" spans="2:6" ht="11.25">
      <c r="B18" s="5"/>
      <c r="C18" s="1"/>
      <c r="D18" s="1"/>
      <c r="E18" s="1"/>
      <c r="F18" s="1"/>
    </row>
  </sheetData>
  <mergeCells count="7">
    <mergeCell ref="B1:F1"/>
    <mergeCell ref="B17:F17"/>
    <mergeCell ref="B16:F16"/>
    <mergeCell ref="B15:C15"/>
    <mergeCell ref="B2:F2"/>
    <mergeCell ref="B3:F3"/>
    <mergeCell ref="B4:F4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1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3" customWidth="1"/>
    <col min="2" max="2" width="34.57421875" style="3" customWidth="1"/>
    <col min="3" max="3" width="19.421875" style="3" customWidth="1"/>
    <col min="4" max="4" width="15.8515625" style="3" bestFit="1" customWidth="1"/>
    <col min="5" max="16384" width="11.421875" style="3" customWidth="1"/>
  </cols>
  <sheetData>
    <row r="1" spans="2:4" ht="11.25">
      <c r="B1" s="159" t="s">
        <v>327</v>
      </c>
      <c r="C1" s="159"/>
      <c r="D1" s="159"/>
    </row>
    <row r="2" spans="2:4" ht="11.25">
      <c r="B2" s="150" t="s">
        <v>16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18" customHeight="1" thickBot="1">
      <c r="B5" s="77" t="s">
        <v>193</v>
      </c>
      <c r="C5" s="77" t="s">
        <v>52</v>
      </c>
      <c r="D5" s="77" t="s">
        <v>21</v>
      </c>
    </row>
    <row r="6" spans="2:6" ht="11.25">
      <c r="B6" s="1" t="s">
        <v>273</v>
      </c>
      <c r="C6" s="10">
        <v>2463</v>
      </c>
      <c r="D6" s="29">
        <v>0.17041444682764825</v>
      </c>
      <c r="F6" s="9"/>
    </row>
    <row r="7" spans="2:4" ht="11.25">
      <c r="B7" s="1" t="s">
        <v>4</v>
      </c>
      <c r="C7" s="10">
        <v>1980</v>
      </c>
      <c r="D7" s="29">
        <v>0.13699577942295718</v>
      </c>
    </row>
    <row r="8" spans="2:4" ht="11.25">
      <c r="B8" s="1" t="s">
        <v>10</v>
      </c>
      <c r="C8" s="10">
        <v>1327</v>
      </c>
      <c r="D8" s="29">
        <v>0.09181484812841624</v>
      </c>
    </row>
    <row r="9" spans="2:4" ht="11.25">
      <c r="B9" s="1" t="s">
        <v>288</v>
      </c>
      <c r="C9" s="10">
        <v>1017</v>
      </c>
      <c r="D9" s="29">
        <v>0.0703660139763371</v>
      </c>
    </row>
    <row r="10" spans="2:4" ht="11.25">
      <c r="B10" s="1" t="s">
        <v>293</v>
      </c>
      <c r="C10" s="10">
        <v>615</v>
      </c>
      <c r="D10" s="29">
        <v>0.04255171936622155</v>
      </c>
    </row>
    <row r="11" spans="2:4" ht="11.25">
      <c r="B11" s="1" t="s">
        <v>290</v>
      </c>
      <c r="C11" s="10">
        <v>610</v>
      </c>
      <c r="D11" s="29">
        <v>0.042205770428284786</v>
      </c>
    </row>
    <row r="12" spans="2:4" ht="11.25">
      <c r="B12" s="1" t="s">
        <v>7</v>
      </c>
      <c r="C12" s="10">
        <v>511</v>
      </c>
      <c r="D12" s="29">
        <v>0.03535598145713693</v>
      </c>
    </row>
    <row r="13" spans="2:4" ht="11.25">
      <c r="B13" s="1" t="s">
        <v>0</v>
      </c>
      <c r="C13" s="10">
        <v>461</v>
      </c>
      <c r="D13" s="29">
        <v>0.031896492077769324</v>
      </c>
    </row>
    <row r="14" spans="2:4" ht="11.25">
      <c r="B14" s="1" t="s">
        <v>2</v>
      </c>
      <c r="C14" s="10">
        <v>437</v>
      </c>
      <c r="D14" s="29">
        <v>0.03023593717567287</v>
      </c>
    </row>
    <row r="15" spans="2:4" ht="11.25">
      <c r="B15" s="1" t="s">
        <v>14</v>
      </c>
      <c r="C15" s="10">
        <v>299</v>
      </c>
      <c r="D15" s="29">
        <v>0.02068774648861828</v>
      </c>
    </row>
    <row r="16" spans="2:4" ht="11.25">
      <c r="B16" s="1" t="s">
        <v>3</v>
      </c>
      <c r="C16" s="10">
        <v>286</v>
      </c>
      <c r="D16" s="29">
        <v>0.019788279249982704</v>
      </c>
    </row>
    <row r="17" spans="2:4" ht="11.25">
      <c r="B17" s="1" t="s">
        <v>194</v>
      </c>
      <c r="C17" s="10">
        <v>251</v>
      </c>
      <c r="D17" s="29">
        <v>0.01736663668442538</v>
      </c>
    </row>
    <row r="18" spans="2:4" ht="11.25">
      <c r="B18" s="1" t="s">
        <v>9</v>
      </c>
      <c r="C18" s="10">
        <v>251</v>
      </c>
      <c r="D18" s="29">
        <v>0.01736663668442538</v>
      </c>
    </row>
    <row r="19" spans="2:4" ht="11.25">
      <c r="B19" s="1" t="s">
        <v>1</v>
      </c>
      <c r="C19" s="10">
        <v>226</v>
      </c>
      <c r="D19" s="29">
        <v>0.015636891994741577</v>
      </c>
    </row>
    <row r="20" spans="2:4" ht="11.25">
      <c r="B20" s="1" t="s">
        <v>13</v>
      </c>
      <c r="C20" s="10">
        <v>204</v>
      </c>
      <c r="D20" s="29">
        <v>0.01411471666781983</v>
      </c>
    </row>
    <row r="21" spans="2:4" ht="11.25">
      <c r="B21" s="1" t="s">
        <v>8</v>
      </c>
      <c r="C21" s="10">
        <v>194</v>
      </c>
      <c r="D21" s="29">
        <v>0.013422818791946308</v>
      </c>
    </row>
    <row r="22" spans="2:4" ht="11.25">
      <c r="B22" s="1" t="s">
        <v>12</v>
      </c>
      <c r="C22" s="10">
        <v>188</v>
      </c>
      <c r="D22" s="29">
        <v>0.013007680066422196</v>
      </c>
    </row>
    <row r="23" spans="2:4" ht="11.25">
      <c r="B23" s="1" t="s">
        <v>289</v>
      </c>
      <c r="C23" s="10">
        <v>183</v>
      </c>
      <c r="D23" s="29">
        <v>0.012661731128485435</v>
      </c>
    </row>
    <row r="24" spans="2:4" ht="11.25">
      <c r="B24" s="1" t="s">
        <v>292</v>
      </c>
      <c r="C24" s="10">
        <v>162</v>
      </c>
      <c r="D24" s="29">
        <v>0.011208745589151041</v>
      </c>
    </row>
    <row r="25" spans="2:4" ht="11.25">
      <c r="B25" s="1" t="s">
        <v>195</v>
      </c>
      <c r="C25" s="10">
        <v>155</v>
      </c>
      <c r="D25" s="29">
        <v>0.010724417076039577</v>
      </c>
    </row>
    <row r="26" spans="2:4" ht="11.25">
      <c r="B26" s="1" t="s">
        <v>272</v>
      </c>
      <c r="C26" s="10">
        <v>138</v>
      </c>
      <c r="D26" s="29">
        <v>0.00954819068705459</v>
      </c>
    </row>
    <row r="27" spans="2:4" ht="11.25">
      <c r="B27" s="1" t="s">
        <v>6</v>
      </c>
      <c r="C27" s="10">
        <v>135</v>
      </c>
      <c r="D27" s="29">
        <v>0.009340621324292534</v>
      </c>
    </row>
    <row r="28" spans="2:4" ht="11.25">
      <c r="B28" s="1" t="s">
        <v>11</v>
      </c>
      <c r="C28" s="10">
        <v>123</v>
      </c>
      <c r="D28" s="29">
        <v>0.008510343873244309</v>
      </c>
    </row>
    <row r="29" spans="2:4" ht="11.25">
      <c r="B29" s="1" t="s">
        <v>5</v>
      </c>
      <c r="C29" s="10">
        <v>115</v>
      </c>
      <c r="D29" s="29">
        <v>0.007956825572545493</v>
      </c>
    </row>
    <row r="30" spans="2:7" ht="11.25">
      <c r="B30" s="1" t="s">
        <v>287</v>
      </c>
      <c r="C30" s="10">
        <v>109</v>
      </c>
      <c r="D30" s="29">
        <v>0.00754168684702138</v>
      </c>
      <c r="F30" s="12"/>
      <c r="G30" s="7"/>
    </row>
    <row r="31" spans="2:4" ht="11.25">
      <c r="B31" s="1" t="s">
        <v>196</v>
      </c>
      <c r="C31" s="10">
        <v>1837</v>
      </c>
      <c r="D31" s="29">
        <v>0.12710163979796582</v>
      </c>
    </row>
    <row r="32" spans="2:4" ht="11.25">
      <c r="B32" s="1" t="s">
        <v>246</v>
      </c>
      <c r="C32" s="10">
        <v>176</v>
      </c>
      <c r="D32" s="29">
        <v>0.012177402615373971</v>
      </c>
    </row>
    <row r="33" spans="2:4" ht="12" thickBot="1">
      <c r="B33" s="98" t="s">
        <v>31</v>
      </c>
      <c r="C33" s="99">
        <v>14453</v>
      </c>
      <c r="D33" s="100">
        <v>1</v>
      </c>
    </row>
    <row r="34" spans="2:4" ht="11.25">
      <c r="B34" s="153" t="s">
        <v>197</v>
      </c>
      <c r="C34" s="153"/>
      <c r="D34" s="153"/>
    </row>
    <row r="35" ht="11.25">
      <c r="C35" s="12"/>
    </row>
    <row r="38" spans="2:4" ht="11.25">
      <c r="B38" s="12"/>
      <c r="D38" s="12"/>
    </row>
    <row r="39" spans="2:4" ht="11.25">
      <c r="B39" s="12"/>
      <c r="D39" s="12"/>
    </row>
    <row r="40" spans="2:4" ht="11.25">
      <c r="B40" s="12"/>
      <c r="D40" s="12"/>
    </row>
    <row r="41" spans="2:4" ht="11.25">
      <c r="B41" s="12"/>
      <c r="D41" s="12"/>
    </row>
    <row r="42" spans="2:4" ht="11.25">
      <c r="B42" s="12"/>
      <c r="C42" s="8"/>
      <c r="D42" s="8"/>
    </row>
    <row r="43" ht="11.25">
      <c r="B43" s="12"/>
    </row>
    <row r="44" spans="2:9" ht="11.25">
      <c r="B44" s="12"/>
      <c r="H44" s="12"/>
      <c r="I44" s="8"/>
    </row>
    <row r="45" spans="2:9" ht="11.25">
      <c r="B45" s="12"/>
      <c r="H45" s="12"/>
      <c r="I45" s="8"/>
    </row>
    <row r="46" spans="2:9" ht="11.25">
      <c r="B46" s="12"/>
      <c r="H46" s="12"/>
      <c r="I46" s="8"/>
    </row>
    <row r="47" spans="2:6" ht="11.25">
      <c r="B47" s="12"/>
      <c r="F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ht="11.25">
      <c r="B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spans="2:6" ht="11.25">
      <c r="B73" s="12"/>
      <c r="F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spans="2:6" ht="11.25">
      <c r="B82" s="12"/>
      <c r="F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  <row r="119" ht="11.25">
      <c r="B119" s="12"/>
    </row>
    <row r="120" ht="11.25">
      <c r="B120" s="12"/>
    </row>
    <row r="121" ht="11.25">
      <c r="B121" s="12"/>
    </row>
    <row r="122" ht="11.25">
      <c r="B122" s="12"/>
    </row>
    <row r="123" ht="11.25">
      <c r="B123" s="12"/>
    </row>
    <row r="124" ht="11.25">
      <c r="B124" s="12"/>
    </row>
    <row r="125" ht="11.25">
      <c r="B125" s="12"/>
    </row>
    <row r="126" ht="11.25">
      <c r="B126" s="12"/>
    </row>
    <row r="127" ht="11.25">
      <c r="B127" s="12"/>
    </row>
    <row r="128" ht="11.25">
      <c r="B128" s="12"/>
    </row>
    <row r="129" ht="11.25">
      <c r="B129" s="12"/>
    </row>
    <row r="130" ht="11.25">
      <c r="B130" s="12"/>
    </row>
    <row r="131" ht="11.25">
      <c r="B131" s="12"/>
    </row>
    <row r="132" ht="11.25">
      <c r="B132" s="12"/>
    </row>
    <row r="133" ht="11.25">
      <c r="B133" s="12"/>
    </row>
    <row r="134" ht="11.25">
      <c r="B134" s="12"/>
    </row>
    <row r="135" ht="11.25">
      <c r="B135" s="12"/>
    </row>
    <row r="136" ht="11.25">
      <c r="B136" s="12"/>
    </row>
    <row r="137" ht="11.25">
      <c r="B137" s="12"/>
    </row>
    <row r="138" ht="11.25">
      <c r="B138" s="12"/>
    </row>
    <row r="139" ht="11.25">
      <c r="B139" s="12"/>
    </row>
    <row r="140" ht="11.25">
      <c r="B140" s="12"/>
    </row>
    <row r="141" ht="11.25">
      <c r="B141" s="12"/>
    </row>
    <row r="142" ht="11.25">
      <c r="B142" s="12"/>
    </row>
    <row r="143" ht="11.25">
      <c r="B143" s="12"/>
    </row>
    <row r="144" ht="11.25">
      <c r="B144" s="12"/>
    </row>
    <row r="145" ht="11.25">
      <c r="B145" s="12"/>
    </row>
    <row r="146" ht="11.25">
      <c r="B146" s="12"/>
    </row>
    <row r="147" ht="11.25">
      <c r="B147" s="12"/>
    </row>
    <row r="148" ht="11.25">
      <c r="B148" s="12"/>
    </row>
    <row r="149" ht="11.25">
      <c r="B149" s="12"/>
    </row>
    <row r="150" ht="11.25">
      <c r="B150" s="12"/>
    </row>
    <row r="151" ht="11.25">
      <c r="B151" s="12"/>
    </row>
    <row r="152" ht="11.25">
      <c r="B152" s="12"/>
    </row>
    <row r="153" spans="2:6" ht="11.25">
      <c r="B153" s="12"/>
      <c r="F153" s="12"/>
    </row>
    <row r="154" ht="11.25">
      <c r="B154" s="12"/>
    </row>
    <row r="155" ht="11.25">
      <c r="B155" s="12"/>
    </row>
    <row r="156" ht="11.25">
      <c r="B156" s="12"/>
    </row>
    <row r="157" ht="11.25">
      <c r="B157" s="12"/>
    </row>
    <row r="158" ht="11.25">
      <c r="B158" s="12"/>
    </row>
    <row r="159" ht="11.25">
      <c r="B159" s="12"/>
    </row>
    <row r="160" ht="11.25">
      <c r="B160" s="12"/>
    </row>
    <row r="161" ht="11.25">
      <c r="B161" s="12"/>
    </row>
    <row r="162" ht="11.25">
      <c r="B162" s="12"/>
    </row>
    <row r="163" ht="11.25">
      <c r="B163" s="12"/>
    </row>
    <row r="164" ht="11.25">
      <c r="B164" s="12"/>
    </row>
    <row r="165" ht="11.25">
      <c r="B165" s="12"/>
    </row>
    <row r="166" ht="11.25">
      <c r="B166" s="12"/>
    </row>
    <row r="167" ht="11.25">
      <c r="B167" s="12"/>
    </row>
    <row r="168" ht="11.25">
      <c r="B168" s="12"/>
    </row>
    <row r="169" ht="11.25">
      <c r="B169" s="12"/>
    </row>
    <row r="170" ht="11.25">
      <c r="B170" s="12"/>
    </row>
    <row r="171" ht="11.25">
      <c r="B171" s="12"/>
    </row>
    <row r="172" ht="11.25">
      <c r="B172" s="12"/>
    </row>
    <row r="173" ht="11.25">
      <c r="B173" s="12"/>
    </row>
    <row r="174" ht="11.25">
      <c r="B174" s="12"/>
    </row>
    <row r="175" ht="11.25">
      <c r="B175" s="12"/>
    </row>
    <row r="176" ht="11.25">
      <c r="B176" s="12"/>
    </row>
    <row r="177" ht="11.25">
      <c r="B177" s="12"/>
    </row>
    <row r="178" ht="11.25">
      <c r="B178" s="12"/>
    </row>
    <row r="179" ht="11.25">
      <c r="B179" s="12"/>
    </row>
    <row r="180" ht="11.25">
      <c r="B180" s="12"/>
    </row>
    <row r="181" ht="11.25">
      <c r="B181" s="12"/>
    </row>
    <row r="182" ht="11.25">
      <c r="B182" s="12"/>
    </row>
    <row r="183" ht="11.25">
      <c r="B183" s="12"/>
    </row>
    <row r="184" ht="11.25">
      <c r="B184" s="12"/>
    </row>
    <row r="185" ht="11.25">
      <c r="B185" s="12"/>
    </row>
    <row r="186" ht="11.25">
      <c r="B186" s="12"/>
    </row>
    <row r="187" ht="11.25">
      <c r="B187" s="12"/>
    </row>
    <row r="188" ht="11.25">
      <c r="B188" s="12"/>
    </row>
    <row r="189" ht="11.25">
      <c r="B189" s="12"/>
    </row>
    <row r="190" ht="11.25">
      <c r="B190" s="12"/>
    </row>
    <row r="191" ht="11.25">
      <c r="B191" s="12"/>
    </row>
    <row r="192" ht="11.25">
      <c r="B192" s="12"/>
    </row>
    <row r="193" ht="11.25">
      <c r="B193" s="12"/>
    </row>
    <row r="194" ht="11.25">
      <c r="B194" s="12"/>
    </row>
    <row r="195" ht="11.25">
      <c r="B195" s="12"/>
    </row>
    <row r="196" ht="11.25">
      <c r="B196" s="12"/>
    </row>
    <row r="197" ht="11.25">
      <c r="B197" s="12"/>
    </row>
    <row r="198" ht="11.25">
      <c r="B198" s="12"/>
    </row>
    <row r="199" ht="11.25">
      <c r="B199" s="12"/>
    </row>
    <row r="200" ht="11.25">
      <c r="B200" s="12"/>
    </row>
    <row r="201" ht="11.25">
      <c r="B201" s="12"/>
    </row>
    <row r="202" ht="11.25">
      <c r="B202" s="12"/>
    </row>
    <row r="203" ht="11.25">
      <c r="B203" s="12"/>
    </row>
    <row r="204" ht="11.25">
      <c r="B204" s="12"/>
    </row>
    <row r="205" ht="11.25">
      <c r="B205" s="12"/>
    </row>
    <row r="207" ht="11.25">
      <c r="B207" s="12"/>
    </row>
    <row r="208" ht="11.25">
      <c r="B208" s="12"/>
    </row>
    <row r="209" ht="11.25">
      <c r="B209" s="12"/>
    </row>
    <row r="210" ht="11.25">
      <c r="B210" s="12"/>
    </row>
    <row r="211" ht="11.25">
      <c r="B211" s="12"/>
    </row>
    <row r="212" ht="11.25">
      <c r="B212" s="12"/>
    </row>
    <row r="213" ht="11.25">
      <c r="B213" s="12"/>
    </row>
    <row r="214" ht="11.25">
      <c r="B214" s="12"/>
    </row>
    <row r="215" ht="11.25">
      <c r="B215" s="12"/>
    </row>
    <row r="216" ht="11.25">
      <c r="B216" s="12"/>
    </row>
    <row r="217" ht="11.25">
      <c r="B217" s="12"/>
    </row>
    <row r="218" ht="11.25">
      <c r="B218" s="12"/>
    </row>
    <row r="219" ht="11.25">
      <c r="B219" s="12"/>
    </row>
    <row r="220" ht="11.25">
      <c r="B220" s="12"/>
    </row>
    <row r="221" ht="11.25">
      <c r="B221" s="12"/>
    </row>
    <row r="222" ht="11.25">
      <c r="B222" s="12"/>
    </row>
    <row r="223" ht="11.25">
      <c r="B223" s="12"/>
    </row>
    <row r="224" ht="11.25">
      <c r="B224" s="12"/>
    </row>
    <row r="225" ht="11.25">
      <c r="B225" s="12"/>
    </row>
    <row r="226" ht="11.25">
      <c r="B226" s="12"/>
    </row>
    <row r="227" ht="11.25">
      <c r="B227" s="12"/>
    </row>
    <row r="228" ht="11.25">
      <c r="B228" s="12"/>
    </row>
    <row r="229" ht="11.25">
      <c r="B229" s="12"/>
    </row>
    <row r="230" ht="11.25">
      <c r="B230" s="12"/>
    </row>
    <row r="231" ht="11.25">
      <c r="B231" s="12"/>
    </row>
    <row r="232" ht="11.25">
      <c r="B232" s="12"/>
    </row>
    <row r="233" ht="11.25">
      <c r="B233" s="12"/>
    </row>
    <row r="234" ht="11.25">
      <c r="B234" s="12"/>
    </row>
    <row r="235" ht="11.25">
      <c r="B235" s="12"/>
    </row>
    <row r="236" ht="11.25">
      <c r="B236" s="12"/>
    </row>
    <row r="237" ht="11.25">
      <c r="B237" s="12"/>
    </row>
    <row r="238" ht="11.25">
      <c r="B238" s="12"/>
    </row>
    <row r="239" ht="11.25">
      <c r="B239" s="12"/>
    </row>
    <row r="240" ht="11.25">
      <c r="B240" s="12"/>
    </row>
    <row r="241" ht="11.25">
      <c r="B241" s="12"/>
    </row>
    <row r="242" ht="11.25">
      <c r="B242" s="12"/>
    </row>
    <row r="243" ht="11.25">
      <c r="B243" s="12"/>
    </row>
    <row r="244" ht="11.25">
      <c r="B244" s="12"/>
    </row>
    <row r="245" spans="2:6" ht="11.25">
      <c r="B245" s="12"/>
      <c r="F245" s="12"/>
    </row>
    <row r="246" ht="11.25">
      <c r="B246" s="12"/>
    </row>
    <row r="247" ht="11.25">
      <c r="B247" s="12"/>
    </row>
    <row r="248" ht="11.25">
      <c r="B248" s="12"/>
    </row>
    <row r="249" ht="11.25">
      <c r="B249" s="12"/>
    </row>
    <row r="250" ht="11.25">
      <c r="B250" s="12"/>
    </row>
    <row r="251" ht="11.25">
      <c r="B251" s="12"/>
    </row>
    <row r="252" ht="11.25">
      <c r="B252" s="12"/>
    </row>
    <row r="253" ht="11.25">
      <c r="B253" s="12"/>
    </row>
    <row r="254" ht="11.25">
      <c r="B254" s="12"/>
    </row>
    <row r="255" ht="11.25">
      <c r="B255" s="12"/>
    </row>
    <row r="256" ht="11.25">
      <c r="B256" s="12"/>
    </row>
    <row r="257" ht="11.25">
      <c r="B257" s="12"/>
    </row>
    <row r="258" ht="11.25">
      <c r="B258" s="12"/>
    </row>
    <row r="259" ht="11.25">
      <c r="B259" s="12"/>
    </row>
    <row r="260" ht="11.25">
      <c r="B260" s="12"/>
    </row>
    <row r="261" ht="11.25">
      <c r="B261" s="12"/>
    </row>
    <row r="262" ht="11.25">
      <c r="B262" s="12"/>
    </row>
    <row r="263" ht="11.25">
      <c r="B263" s="12"/>
    </row>
    <row r="264" ht="11.25">
      <c r="B264" s="12"/>
    </row>
    <row r="265" ht="11.25">
      <c r="B265" s="12"/>
    </row>
    <row r="266" ht="11.25">
      <c r="B266" s="12"/>
    </row>
    <row r="267" ht="11.25">
      <c r="B267" s="12"/>
    </row>
    <row r="268" ht="11.25">
      <c r="B268" s="12"/>
    </row>
    <row r="269" ht="11.25">
      <c r="B269" s="12"/>
    </row>
    <row r="270" ht="11.25">
      <c r="B270" s="12"/>
    </row>
    <row r="271" ht="11.25">
      <c r="B271" s="12"/>
    </row>
    <row r="272" ht="11.25">
      <c r="B272" s="12"/>
    </row>
    <row r="273" ht="11.25">
      <c r="B273" s="12"/>
    </row>
    <row r="274" ht="11.25">
      <c r="B274" s="12"/>
    </row>
    <row r="275" spans="2:6" ht="11.25">
      <c r="B275" s="12"/>
      <c r="F275" s="12"/>
    </row>
    <row r="276" ht="11.25">
      <c r="B276" s="12"/>
    </row>
    <row r="277" ht="11.25">
      <c r="B277" s="12"/>
    </row>
    <row r="278" ht="11.25">
      <c r="B278" s="12"/>
    </row>
    <row r="279" ht="11.25">
      <c r="B279" s="12"/>
    </row>
    <row r="280" ht="11.25">
      <c r="B280" s="12"/>
    </row>
    <row r="281" ht="11.25">
      <c r="B281" s="12"/>
    </row>
    <row r="282" ht="11.25">
      <c r="B282" s="12"/>
    </row>
    <row r="283" ht="11.25">
      <c r="B283" s="12"/>
    </row>
    <row r="284" ht="11.25">
      <c r="B284" s="12"/>
    </row>
    <row r="285" ht="11.25">
      <c r="B285" s="12"/>
    </row>
    <row r="286" ht="11.25">
      <c r="B286" s="12"/>
    </row>
    <row r="287" ht="11.25">
      <c r="B287" s="12"/>
    </row>
    <row r="288" ht="11.25">
      <c r="B288" s="12"/>
    </row>
    <row r="289" spans="2:5" ht="11.25">
      <c r="B289" s="12"/>
      <c r="D289" s="12"/>
      <c r="E289" s="12"/>
    </row>
    <row r="290" ht="11.25">
      <c r="B290" s="12"/>
    </row>
    <row r="291" ht="11.25">
      <c r="B291" s="12"/>
    </row>
    <row r="292" ht="11.25">
      <c r="B292" s="12"/>
    </row>
    <row r="293" ht="11.25">
      <c r="B293" s="12"/>
    </row>
    <row r="294" ht="11.25">
      <c r="B294" s="12"/>
    </row>
    <row r="295" ht="11.25">
      <c r="B295" s="12"/>
    </row>
    <row r="296" ht="11.25">
      <c r="B296" s="12"/>
    </row>
    <row r="297" spans="2:5" ht="11.25">
      <c r="B297" s="12"/>
      <c r="E297" s="12"/>
    </row>
    <row r="298" ht="11.25">
      <c r="B298" s="12"/>
    </row>
    <row r="299" ht="11.25">
      <c r="B299" s="12"/>
    </row>
    <row r="300" ht="11.25">
      <c r="B300" s="12"/>
    </row>
    <row r="301" ht="11.25">
      <c r="B301" s="12"/>
    </row>
    <row r="302" ht="11.25">
      <c r="B302" s="12"/>
    </row>
    <row r="303" ht="11.25">
      <c r="B303" s="12"/>
    </row>
    <row r="304" ht="11.25">
      <c r="B304" s="12"/>
    </row>
    <row r="305" ht="11.25">
      <c r="B305" s="12"/>
    </row>
    <row r="306" ht="11.25">
      <c r="B306" s="12"/>
    </row>
    <row r="307" ht="11.25">
      <c r="B307" s="12"/>
    </row>
    <row r="308" ht="11.25">
      <c r="B308" s="12"/>
    </row>
    <row r="309" ht="11.25">
      <c r="B309" s="12"/>
    </row>
    <row r="310" ht="11.25">
      <c r="B310" s="12"/>
    </row>
    <row r="311" ht="11.25">
      <c r="B311" s="12"/>
    </row>
    <row r="312" ht="11.25">
      <c r="B312" s="12"/>
    </row>
    <row r="313" ht="11.25">
      <c r="B313" s="12"/>
    </row>
    <row r="314" spans="2:6" ht="11.25">
      <c r="B314" s="12"/>
      <c r="F314" s="12"/>
    </row>
    <row r="315" ht="11.25">
      <c r="B315" s="12"/>
    </row>
    <row r="316" ht="11.25">
      <c r="B316" s="12"/>
    </row>
    <row r="317" ht="11.25">
      <c r="B317" s="12"/>
    </row>
    <row r="318" ht="11.25">
      <c r="B318" s="12"/>
    </row>
    <row r="319" ht="11.25">
      <c r="B319" s="12"/>
    </row>
    <row r="320" ht="11.25">
      <c r="B320" s="12"/>
    </row>
    <row r="321" ht="11.25">
      <c r="B321" s="12"/>
    </row>
    <row r="322" ht="11.25">
      <c r="B322" s="12"/>
    </row>
    <row r="323" ht="11.25">
      <c r="B323" s="12"/>
    </row>
    <row r="324" ht="11.25">
      <c r="B324" s="12"/>
    </row>
    <row r="325" ht="11.25">
      <c r="B325" s="12"/>
    </row>
    <row r="326" ht="11.25">
      <c r="B326" s="12"/>
    </row>
    <row r="327" ht="11.25">
      <c r="B327" s="12"/>
    </row>
    <row r="328" ht="11.25">
      <c r="B328" s="12"/>
    </row>
    <row r="329" ht="11.25">
      <c r="B329" s="12"/>
    </row>
    <row r="330" ht="11.25">
      <c r="B330" s="12"/>
    </row>
    <row r="331" ht="11.25">
      <c r="B331" s="12"/>
    </row>
    <row r="332" ht="11.25">
      <c r="B332" s="12"/>
    </row>
    <row r="333" ht="11.25">
      <c r="B333" s="12"/>
    </row>
    <row r="334" ht="11.25">
      <c r="B334" s="12"/>
    </row>
    <row r="335" ht="11.25">
      <c r="B335" s="12"/>
    </row>
    <row r="336" ht="11.25">
      <c r="B336" s="12"/>
    </row>
    <row r="337" ht="11.25">
      <c r="B337" s="12"/>
    </row>
    <row r="338" ht="11.25">
      <c r="B338" s="12"/>
    </row>
    <row r="339" ht="11.25">
      <c r="B339" s="12"/>
    </row>
    <row r="340" ht="11.25">
      <c r="B340" s="12"/>
    </row>
    <row r="341" ht="11.25">
      <c r="B341" s="12"/>
    </row>
    <row r="342" ht="11.25">
      <c r="B342" s="12"/>
    </row>
    <row r="343" ht="11.25">
      <c r="B343" s="12"/>
    </row>
    <row r="344" ht="11.25">
      <c r="B344" s="12"/>
    </row>
    <row r="345" ht="11.25">
      <c r="B345" s="12"/>
    </row>
    <row r="346" ht="11.25">
      <c r="B346" s="12"/>
    </row>
    <row r="347" ht="11.25">
      <c r="B347" s="12"/>
    </row>
    <row r="348" ht="11.25">
      <c r="B348" s="12"/>
    </row>
    <row r="349" ht="11.25">
      <c r="B349" s="12"/>
    </row>
    <row r="350" ht="11.25">
      <c r="B350" s="12"/>
    </row>
    <row r="351" ht="11.25">
      <c r="B351" s="12"/>
    </row>
    <row r="352" ht="11.25">
      <c r="B352" s="12"/>
    </row>
    <row r="353" ht="11.25">
      <c r="B353" s="12"/>
    </row>
    <row r="354" ht="11.25">
      <c r="B354" s="12"/>
    </row>
    <row r="355" ht="11.25">
      <c r="B355" s="12"/>
    </row>
    <row r="356" ht="11.25">
      <c r="B356" s="12"/>
    </row>
    <row r="357" ht="11.25">
      <c r="B357" s="12"/>
    </row>
    <row r="358" ht="11.25">
      <c r="B358" s="12"/>
    </row>
    <row r="359" ht="11.25">
      <c r="B359" s="12"/>
    </row>
    <row r="360" ht="11.25">
      <c r="B360" s="12"/>
    </row>
    <row r="361" ht="11.25">
      <c r="B361" s="12"/>
    </row>
    <row r="362" ht="11.25">
      <c r="B362" s="12"/>
    </row>
    <row r="363" ht="11.25">
      <c r="B363" s="12"/>
    </row>
    <row r="364" ht="11.25">
      <c r="B364" s="12"/>
    </row>
    <row r="365" ht="11.25">
      <c r="B365" s="12"/>
    </row>
    <row r="366" ht="11.25">
      <c r="B366" s="12"/>
    </row>
    <row r="367" ht="11.25">
      <c r="B367" s="12"/>
    </row>
    <row r="368" ht="11.25">
      <c r="B368" s="12"/>
    </row>
    <row r="369" ht="11.25">
      <c r="B369" s="12"/>
    </row>
    <row r="370" ht="11.25">
      <c r="B370" s="12"/>
    </row>
    <row r="371" ht="11.25">
      <c r="B371" s="12"/>
    </row>
    <row r="372" ht="11.25">
      <c r="B372" s="12"/>
    </row>
    <row r="373" ht="11.25">
      <c r="B373" s="12"/>
    </row>
    <row r="374" ht="11.25">
      <c r="B374" s="12"/>
    </row>
    <row r="375" ht="11.25">
      <c r="B375" s="12"/>
    </row>
    <row r="376" ht="11.25">
      <c r="B376" s="12"/>
    </row>
    <row r="377" ht="11.25">
      <c r="B377" s="12"/>
    </row>
    <row r="378" ht="11.25">
      <c r="B378" s="12"/>
    </row>
    <row r="379" ht="11.25">
      <c r="B379" s="12"/>
    </row>
    <row r="380" ht="11.25">
      <c r="B380" s="12"/>
    </row>
    <row r="381" ht="11.25">
      <c r="B381" s="12"/>
    </row>
    <row r="382" ht="11.25">
      <c r="B382" s="12"/>
    </row>
    <row r="383" ht="11.25">
      <c r="B383" s="12"/>
    </row>
    <row r="384" ht="11.25">
      <c r="B384" s="12"/>
    </row>
    <row r="385" ht="11.25">
      <c r="B385" s="12"/>
    </row>
    <row r="386" ht="11.25">
      <c r="B386" s="12"/>
    </row>
    <row r="387" ht="11.25">
      <c r="B387" s="12"/>
    </row>
    <row r="388" spans="2:4" ht="11.25">
      <c r="B388" s="12"/>
      <c r="D388" s="12"/>
    </row>
    <row r="389" ht="11.25">
      <c r="B389" s="12"/>
    </row>
    <row r="390" ht="11.25">
      <c r="B390" s="12"/>
    </row>
    <row r="391" ht="11.25">
      <c r="B391" s="12"/>
    </row>
    <row r="392" ht="11.25">
      <c r="B392" s="12"/>
    </row>
    <row r="393" ht="11.25">
      <c r="B393" s="12"/>
    </row>
    <row r="394" ht="11.25">
      <c r="B394" s="12"/>
    </row>
    <row r="395" ht="11.25">
      <c r="B395" s="12"/>
    </row>
    <row r="396" spans="2:6" ht="11.25">
      <c r="B396" s="12"/>
      <c r="F396" s="12"/>
    </row>
    <row r="397" ht="11.25">
      <c r="B397" s="12"/>
    </row>
    <row r="398" ht="11.25">
      <c r="B398" s="12"/>
    </row>
    <row r="399" ht="11.25">
      <c r="B399" s="12"/>
    </row>
    <row r="400" ht="11.25">
      <c r="B400" s="12"/>
    </row>
    <row r="401" ht="11.25">
      <c r="B401" s="12"/>
    </row>
    <row r="402" ht="11.25">
      <c r="B402" s="12"/>
    </row>
    <row r="403" ht="11.25">
      <c r="B403" s="12"/>
    </row>
    <row r="404" ht="11.25">
      <c r="B404" s="12"/>
    </row>
    <row r="405" ht="11.25">
      <c r="B405" s="12"/>
    </row>
    <row r="406" ht="11.25">
      <c r="B406" s="12"/>
    </row>
    <row r="407" ht="11.25">
      <c r="B407" s="12"/>
    </row>
    <row r="408" ht="11.25">
      <c r="B408" s="12"/>
    </row>
    <row r="409" ht="11.25">
      <c r="B409" s="12"/>
    </row>
    <row r="410" ht="11.25">
      <c r="B410" s="12"/>
    </row>
    <row r="411" ht="11.25">
      <c r="B411" s="12"/>
    </row>
    <row r="412" ht="11.25">
      <c r="B412" s="12"/>
    </row>
    <row r="413" ht="11.25">
      <c r="B413" s="12"/>
    </row>
    <row r="414" ht="11.25">
      <c r="B414" s="12"/>
    </row>
    <row r="415" ht="11.25">
      <c r="B415" s="12"/>
    </row>
    <row r="416" ht="11.25">
      <c r="B416" s="12"/>
    </row>
    <row r="417" ht="11.25">
      <c r="B417" s="12"/>
    </row>
    <row r="418" ht="11.25">
      <c r="B418" s="12"/>
    </row>
    <row r="419" ht="11.25">
      <c r="B419" s="12"/>
    </row>
    <row r="420" ht="11.25">
      <c r="B420" s="12"/>
    </row>
    <row r="421" ht="11.25">
      <c r="B421" s="12"/>
    </row>
    <row r="422" ht="11.25">
      <c r="B422" s="12"/>
    </row>
    <row r="423" ht="11.25">
      <c r="B423" s="12"/>
    </row>
    <row r="424" ht="11.25">
      <c r="B424" s="12"/>
    </row>
    <row r="425" ht="11.25">
      <c r="B425" s="12"/>
    </row>
    <row r="426" ht="11.25">
      <c r="B426" s="12"/>
    </row>
    <row r="427" ht="11.25">
      <c r="B427" s="12"/>
    </row>
    <row r="428" ht="11.25">
      <c r="B428" s="12"/>
    </row>
    <row r="429" ht="11.25">
      <c r="B429" s="12"/>
    </row>
    <row r="430" ht="11.25">
      <c r="B430" s="12"/>
    </row>
    <row r="431" ht="11.25">
      <c r="B431" s="12"/>
    </row>
    <row r="432" ht="11.25">
      <c r="B432" s="12"/>
    </row>
    <row r="433" ht="11.25">
      <c r="B433" s="12"/>
    </row>
    <row r="434" ht="11.25">
      <c r="B434" s="12"/>
    </row>
    <row r="435" ht="11.25">
      <c r="B435" s="12"/>
    </row>
    <row r="436" ht="11.25">
      <c r="B436" s="12"/>
    </row>
    <row r="437" ht="11.25">
      <c r="B437" s="12"/>
    </row>
    <row r="438" ht="11.25">
      <c r="B438" s="12"/>
    </row>
    <row r="439" ht="11.25">
      <c r="B439" s="12"/>
    </row>
    <row r="440" ht="11.25">
      <c r="B440" s="12"/>
    </row>
    <row r="441" ht="11.25">
      <c r="B441" s="12"/>
    </row>
    <row r="442" ht="11.25">
      <c r="B442" s="12"/>
    </row>
    <row r="443" ht="11.25">
      <c r="B443" s="12"/>
    </row>
    <row r="444" ht="11.25">
      <c r="B444" s="12"/>
    </row>
    <row r="445" ht="11.25">
      <c r="B445" s="12"/>
    </row>
    <row r="446" ht="11.25">
      <c r="B446" s="12"/>
    </row>
    <row r="447" ht="11.25">
      <c r="B447" s="12"/>
    </row>
    <row r="448" ht="11.25">
      <c r="B448" s="12"/>
    </row>
    <row r="449" ht="11.25">
      <c r="B449" s="12"/>
    </row>
    <row r="450" ht="11.25">
      <c r="B450" s="12"/>
    </row>
    <row r="451" ht="11.25">
      <c r="B451" s="12"/>
    </row>
    <row r="452" ht="11.25">
      <c r="B452" s="12"/>
    </row>
    <row r="453" ht="11.25">
      <c r="B453" s="12"/>
    </row>
    <row r="454" ht="11.25">
      <c r="B454" s="12"/>
    </row>
    <row r="455" ht="11.25">
      <c r="B455" s="12"/>
    </row>
    <row r="456" ht="11.25">
      <c r="B456" s="12"/>
    </row>
    <row r="457" ht="11.25">
      <c r="B457" s="12"/>
    </row>
    <row r="458" ht="11.25">
      <c r="B458" s="12"/>
    </row>
    <row r="459" ht="11.25">
      <c r="B459" s="12"/>
    </row>
    <row r="460" ht="11.25">
      <c r="B460" s="12"/>
    </row>
    <row r="461" ht="11.25">
      <c r="B461" s="12"/>
    </row>
    <row r="462" ht="11.25">
      <c r="B462" s="12"/>
    </row>
    <row r="463" ht="11.25">
      <c r="B463" s="12"/>
    </row>
    <row r="464" ht="11.25">
      <c r="B464" s="12"/>
    </row>
    <row r="465" ht="11.25">
      <c r="B465" s="12"/>
    </row>
    <row r="466" ht="11.25">
      <c r="B466" s="12"/>
    </row>
    <row r="467" ht="11.25">
      <c r="B467" s="12"/>
    </row>
    <row r="468" ht="11.25">
      <c r="B468" s="12"/>
    </row>
    <row r="469" ht="11.25">
      <c r="B469" s="12"/>
    </row>
    <row r="470" ht="11.25">
      <c r="B470" s="12"/>
    </row>
    <row r="471" ht="11.25">
      <c r="B471" s="12"/>
    </row>
    <row r="472" ht="11.25">
      <c r="B472" s="12"/>
    </row>
    <row r="473" ht="11.25">
      <c r="B473" s="12"/>
    </row>
    <row r="474" ht="11.25">
      <c r="B474" s="12"/>
    </row>
    <row r="475" ht="11.25">
      <c r="B475" s="12"/>
    </row>
    <row r="476" ht="11.25">
      <c r="B476" s="12"/>
    </row>
    <row r="477" ht="11.25">
      <c r="B477" s="12"/>
    </row>
    <row r="478" ht="11.25">
      <c r="B478" s="12"/>
    </row>
    <row r="479" ht="11.25">
      <c r="B479" s="12"/>
    </row>
    <row r="480" ht="11.25">
      <c r="B480" s="12"/>
    </row>
    <row r="481" ht="11.25">
      <c r="B481" s="12"/>
    </row>
    <row r="482" ht="11.25">
      <c r="B482" s="12"/>
    </row>
    <row r="483" ht="11.25">
      <c r="B483" s="12"/>
    </row>
    <row r="484" ht="11.25">
      <c r="B484" s="12"/>
    </row>
    <row r="485" ht="11.25">
      <c r="B485" s="12"/>
    </row>
    <row r="486" ht="11.25">
      <c r="B486" s="12"/>
    </row>
    <row r="487" ht="11.25">
      <c r="B487" s="12"/>
    </row>
    <row r="488" ht="11.25">
      <c r="B488" s="12"/>
    </row>
    <row r="489" ht="11.25">
      <c r="B489" s="12"/>
    </row>
    <row r="490" ht="11.25">
      <c r="B490" s="12"/>
    </row>
    <row r="491" ht="11.25">
      <c r="B491" s="12"/>
    </row>
    <row r="492" ht="11.25">
      <c r="B492" s="12"/>
    </row>
    <row r="493" ht="11.25">
      <c r="B493" s="12"/>
    </row>
    <row r="494" ht="11.25">
      <c r="B494" s="12"/>
    </row>
    <row r="495" ht="11.25">
      <c r="B495" s="12"/>
    </row>
    <row r="496" ht="11.25">
      <c r="B496" s="12"/>
    </row>
    <row r="497" ht="11.25">
      <c r="B497" s="12"/>
    </row>
    <row r="498" ht="11.25">
      <c r="B498" s="12"/>
    </row>
    <row r="499" ht="11.25">
      <c r="B499" s="12"/>
    </row>
    <row r="500" ht="11.25">
      <c r="B500" s="12"/>
    </row>
    <row r="501" ht="11.25">
      <c r="B501" s="12"/>
    </row>
    <row r="502" ht="11.25">
      <c r="B502" s="12"/>
    </row>
    <row r="503" ht="11.25">
      <c r="B503" s="12"/>
    </row>
    <row r="504" ht="11.25">
      <c r="B504" s="12"/>
    </row>
    <row r="505" ht="11.25">
      <c r="B505" s="12"/>
    </row>
    <row r="506" ht="11.25">
      <c r="B506" s="12"/>
    </row>
    <row r="507" ht="11.25">
      <c r="B507" s="12"/>
    </row>
    <row r="508" ht="11.25">
      <c r="B508" s="12"/>
    </row>
    <row r="509" ht="11.25">
      <c r="B509" s="12"/>
    </row>
    <row r="510" ht="11.25">
      <c r="B510" s="12"/>
    </row>
    <row r="511" ht="11.25">
      <c r="B511" s="12"/>
    </row>
    <row r="512" ht="11.25">
      <c r="B512" s="12"/>
    </row>
    <row r="513" ht="11.25">
      <c r="B513" s="12"/>
    </row>
    <row r="514" ht="11.25">
      <c r="B514" s="12"/>
    </row>
    <row r="515" ht="11.25">
      <c r="B515" s="12"/>
    </row>
    <row r="516" ht="11.25">
      <c r="B516" s="12"/>
    </row>
    <row r="517" ht="11.25">
      <c r="B517" s="12"/>
    </row>
    <row r="518" ht="11.25">
      <c r="B518" s="12"/>
    </row>
    <row r="519" ht="11.25">
      <c r="B519" s="12"/>
    </row>
    <row r="520" ht="11.25">
      <c r="B520" s="12"/>
    </row>
    <row r="521" ht="11.25">
      <c r="B521" s="12"/>
    </row>
    <row r="522" ht="11.25">
      <c r="B522" s="12"/>
    </row>
    <row r="523" ht="11.25">
      <c r="B523" s="12"/>
    </row>
    <row r="524" ht="11.25">
      <c r="B524" s="12"/>
    </row>
    <row r="525" ht="11.25">
      <c r="B525" s="12"/>
    </row>
    <row r="526" ht="11.25">
      <c r="B526" s="12"/>
    </row>
    <row r="527" ht="11.25">
      <c r="B527" s="12"/>
    </row>
    <row r="528" ht="11.25">
      <c r="B528" s="12"/>
    </row>
    <row r="529" ht="11.25">
      <c r="B529" s="12"/>
    </row>
    <row r="530" ht="11.25">
      <c r="B530" s="12"/>
    </row>
    <row r="531" ht="11.25">
      <c r="B531" s="12"/>
    </row>
    <row r="532" ht="11.25">
      <c r="B532" s="12"/>
    </row>
    <row r="533" ht="11.25">
      <c r="B533" s="12"/>
    </row>
    <row r="534" ht="11.25">
      <c r="B534" s="12"/>
    </row>
    <row r="535" ht="11.25">
      <c r="B535" s="12"/>
    </row>
    <row r="536" ht="11.25">
      <c r="B536" s="12"/>
    </row>
    <row r="537" ht="11.25">
      <c r="B537" s="12"/>
    </row>
    <row r="538" ht="11.25">
      <c r="B538" s="12"/>
    </row>
    <row r="539" ht="11.25">
      <c r="B539" s="12"/>
    </row>
    <row r="540" ht="11.25">
      <c r="B540" s="12"/>
    </row>
    <row r="541" ht="11.25">
      <c r="B541" s="12"/>
    </row>
    <row r="542" ht="11.25">
      <c r="B542" s="12"/>
    </row>
    <row r="543" ht="11.25">
      <c r="B543" s="12"/>
    </row>
    <row r="544" ht="11.25">
      <c r="B544" s="12"/>
    </row>
    <row r="545" ht="11.25">
      <c r="B545" s="12"/>
    </row>
    <row r="546" ht="11.25">
      <c r="B546" s="12"/>
    </row>
    <row r="547" ht="11.25">
      <c r="B547" s="12"/>
    </row>
    <row r="548" ht="11.25">
      <c r="B548" s="12"/>
    </row>
    <row r="549" ht="11.25">
      <c r="B549" s="12"/>
    </row>
    <row r="550" ht="11.25">
      <c r="B550" s="12"/>
    </row>
    <row r="551" ht="11.25">
      <c r="B551" s="12"/>
    </row>
    <row r="552" ht="11.25">
      <c r="B552" s="12"/>
    </row>
    <row r="553" ht="11.25">
      <c r="B553" s="12"/>
    </row>
    <row r="554" ht="11.25">
      <c r="B554" s="12"/>
    </row>
    <row r="555" ht="11.25">
      <c r="B555" s="12"/>
    </row>
    <row r="556" ht="11.25">
      <c r="B556" s="12"/>
    </row>
    <row r="557" ht="11.25">
      <c r="B557" s="12"/>
    </row>
    <row r="558" ht="11.25">
      <c r="B558" s="12"/>
    </row>
    <row r="559" ht="11.25">
      <c r="B559" s="12"/>
    </row>
    <row r="560" ht="11.25">
      <c r="B560" s="12"/>
    </row>
    <row r="561" ht="11.25">
      <c r="B561" s="12"/>
    </row>
    <row r="562" ht="11.25">
      <c r="B562" s="12"/>
    </row>
    <row r="563" ht="11.25">
      <c r="B563" s="12"/>
    </row>
    <row r="564" ht="11.25">
      <c r="B564" s="12"/>
    </row>
    <row r="565" ht="11.25">
      <c r="B565" s="12"/>
    </row>
    <row r="566" ht="11.25">
      <c r="B566" s="12"/>
    </row>
    <row r="567" ht="11.25">
      <c r="B567" s="12"/>
    </row>
    <row r="568" ht="11.25">
      <c r="B568" s="12"/>
    </row>
    <row r="569" ht="11.25">
      <c r="B569" s="12"/>
    </row>
    <row r="570" ht="11.25">
      <c r="B570" s="12"/>
    </row>
    <row r="571" ht="11.25">
      <c r="B571" s="12"/>
    </row>
    <row r="572" ht="11.25">
      <c r="B572" s="12"/>
    </row>
    <row r="573" ht="11.25">
      <c r="B573" s="12"/>
    </row>
    <row r="574" ht="11.25">
      <c r="B574" s="12"/>
    </row>
    <row r="575" ht="11.25">
      <c r="B575" s="12"/>
    </row>
    <row r="576" ht="11.25">
      <c r="B576" s="12"/>
    </row>
    <row r="577" ht="11.25">
      <c r="B577" s="12"/>
    </row>
    <row r="578" ht="11.25">
      <c r="B578" s="12"/>
    </row>
    <row r="579" ht="11.25">
      <c r="B579" s="12"/>
    </row>
    <row r="580" ht="11.25">
      <c r="B580" s="12"/>
    </row>
    <row r="581" ht="11.25">
      <c r="B581" s="12"/>
    </row>
    <row r="582" ht="11.25">
      <c r="B582" s="12"/>
    </row>
    <row r="583" ht="11.25">
      <c r="B583" s="12"/>
    </row>
    <row r="584" ht="11.25">
      <c r="B584" s="12"/>
    </row>
    <row r="585" ht="11.25">
      <c r="B585" s="12"/>
    </row>
    <row r="586" ht="11.25">
      <c r="B586" s="12"/>
    </row>
    <row r="587" ht="11.25">
      <c r="B587" s="12"/>
    </row>
    <row r="588" ht="11.25">
      <c r="B588" s="12"/>
    </row>
    <row r="589" ht="11.25">
      <c r="B589" s="12"/>
    </row>
    <row r="590" ht="11.25">
      <c r="B590" s="12"/>
    </row>
    <row r="591" ht="11.25">
      <c r="B591" s="12"/>
    </row>
    <row r="592" ht="11.25">
      <c r="B592" s="12"/>
    </row>
    <row r="593" ht="11.25">
      <c r="B593" s="12"/>
    </row>
    <row r="594" spans="2:5" ht="11.25">
      <c r="B594" s="12"/>
      <c r="E594" s="12"/>
    </row>
    <row r="595" ht="11.25">
      <c r="B595" s="12"/>
    </row>
    <row r="596" ht="11.25">
      <c r="B596" s="12"/>
    </row>
    <row r="597" ht="11.25">
      <c r="B597" s="12"/>
    </row>
    <row r="598" ht="11.25">
      <c r="B598" s="12"/>
    </row>
    <row r="599" ht="11.25">
      <c r="B599" s="12"/>
    </row>
    <row r="600" ht="11.25">
      <c r="B600" s="12"/>
    </row>
    <row r="601" ht="11.25">
      <c r="B601" s="12"/>
    </row>
    <row r="602" ht="11.25">
      <c r="B602" s="12"/>
    </row>
    <row r="603" ht="11.25">
      <c r="B603" s="12"/>
    </row>
    <row r="604" ht="11.25">
      <c r="B604" s="12"/>
    </row>
    <row r="605" ht="11.25">
      <c r="B605" s="12"/>
    </row>
    <row r="606" ht="11.25">
      <c r="B606" s="12"/>
    </row>
    <row r="607" ht="11.25">
      <c r="B607" s="12"/>
    </row>
    <row r="608" ht="11.25">
      <c r="B608" s="12"/>
    </row>
    <row r="609" ht="11.25">
      <c r="B609" s="12"/>
    </row>
    <row r="610" ht="11.25">
      <c r="B610" s="12"/>
    </row>
    <row r="611" ht="11.25">
      <c r="B611" s="12"/>
    </row>
    <row r="612" ht="11.25">
      <c r="B612" s="12"/>
    </row>
    <row r="613" ht="11.25">
      <c r="B613" s="12"/>
    </row>
    <row r="614" ht="11.25">
      <c r="B614" s="12"/>
    </row>
    <row r="615" ht="11.25">
      <c r="B615" s="12"/>
    </row>
    <row r="616" ht="11.25">
      <c r="B616" s="12"/>
    </row>
    <row r="617" ht="11.25">
      <c r="B617" s="12"/>
    </row>
    <row r="618" ht="11.25">
      <c r="B618" s="12"/>
    </row>
    <row r="619" ht="11.25">
      <c r="B619" s="12"/>
    </row>
    <row r="620" ht="11.25">
      <c r="B620" s="12"/>
    </row>
    <row r="621" ht="11.25">
      <c r="B621" s="12"/>
    </row>
    <row r="622" ht="11.25">
      <c r="B622" s="12"/>
    </row>
    <row r="623" ht="11.25">
      <c r="B623" s="12"/>
    </row>
    <row r="624" ht="11.25">
      <c r="B624" s="12"/>
    </row>
    <row r="625" ht="11.25">
      <c r="B625" s="12"/>
    </row>
    <row r="626" ht="11.25">
      <c r="B626" s="12"/>
    </row>
    <row r="627" ht="11.25">
      <c r="B627" s="12"/>
    </row>
    <row r="628" ht="11.25">
      <c r="B628" s="12"/>
    </row>
    <row r="629" ht="11.25">
      <c r="B629" s="12"/>
    </row>
    <row r="630" ht="11.25">
      <c r="B630" s="12"/>
    </row>
    <row r="631" ht="11.25">
      <c r="B631" s="12"/>
    </row>
    <row r="632" ht="11.25">
      <c r="B632" s="12"/>
    </row>
    <row r="633" ht="11.25">
      <c r="B633" s="12"/>
    </row>
    <row r="634" ht="11.25">
      <c r="B634" s="12"/>
    </row>
    <row r="635" ht="11.25">
      <c r="B635" s="12"/>
    </row>
    <row r="636" ht="11.25">
      <c r="B636" s="12"/>
    </row>
    <row r="637" ht="11.25">
      <c r="B637" s="12"/>
    </row>
    <row r="638" ht="11.25">
      <c r="B638" s="12"/>
    </row>
    <row r="639" ht="11.25">
      <c r="B639" s="12"/>
    </row>
    <row r="640" ht="11.25">
      <c r="B640" s="12"/>
    </row>
    <row r="641" ht="11.25">
      <c r="B641" s="12"/>
    </row>
    <row r="642" ht="11.25">
      <c r="B642" s="12"/>
    </row>
    <row r="643" ht="11.25">
      <c r="B643" s="12"/>
    </row>
    <row r="644" ht="11.25">
      <c r="B644" s="12"/>
    </row>
    <row r="645" ht="11.25">
      <c r="B645" s="12"/>
    </row>
    <row r="646" ht="11.25">
      <c r="B646" s="12"/>
    </row>
    <row r="647" ht="11.25">
      <c r="B647" s="12"/>
    </row>
    <row r="648" ht="11.25">
      <c r="B648" s="12"/>
    </row>
    <row r="649" ht="11.25">
      <c r="B649" s="12"/>
    </row>
    <row r="650" ht="11.25">
      <c r="B650" s="12"/>
    </row>
    <row r="651" ht="11.25">
      <c r="B651" s="12"/>
    </row>
    <row r="652" ht="11.25">
      <c r="B652" s="12"/>
    </row>
    <row r="653" ht="11.25">
      <c r="B653" s="12"/>
    </row>
    <row r="654" ht="11.25">
      <c r="B654" s="12"/>
    </row>
    <row r="655" ht="11.25">
      <c r="B655" s="12"/>
    </row>
    <row r="656" ht="11.25">
      <c r="B656" s="12"/>
    </row>
    <row r="657" ht="11.25">
      <c r="B657" s="12"/>
    </row>
    <row r="658" ht="11.25">
      <c r="B658" s="12"/>
    </row>
    <row r="659" ht="11.25">
      <c r="B659" s="12"/>
    </row>
    <row r="660" ht="11.25">
      <c r="B660" s="12"/>
    </row>
    <row r="661" ht="11.25">
      <c r="B661" s="12"/>
    </row>
    <row r="662" ht="11.25">
      <c r="B662" s="12"/>
    </row>
    <row r="663" ht="11.25">
      <c r="B663" s="12"/>
    </row>
    <row r="664" ht="11.25">
      <c r="B664" s="12"/>
    </row>
    <row r="665" ht="11.25">
      <c r="B665" s="12"/>
    </row>
    <row r="666" ht="11.25">
      <c r="B666" s="12"/>
    </row>
    <row r="667" ht="11.25">
      <c r="B667" s="12"/>
    </row>
    <row r="668" ht="11.25">
      <c r="B668" s="12"/>
    </row>
    <row r="669" ht="11.25">
      <c r="B669" s="12"/>
    </row>
    <row r="670" ht="11.25">
      <c r="B670" s="12"/>
    </row>
    <row r="671" ht="11.25">
      <c r="B671" s="12"/>
    </row>
    <row r="672" ht="11.25">
      <c r="B672" s="12"/>
    </row>
    <row r="673" ht="11.25">
      <c r="B673" s="12"/>
    </row>
    <row r="674" ht="11.25">
      <c r="B674" s="12"/>
    </row>
    <row r="675" ht="11.25">
      <c r="B675" s="12"/>
    </row>
    <row r="676" ht="11.25">
      <c r="B676" s="12"/>
    </row>
    <row r="677" ht="11.25">
      <c r="B677" s="12"/>
    </row>
    <row r="678" ht="11.25">
      <c r="B678" s="12"/>
    </row>
    <row r="679" ht="11.25">
      <c r="B679" s="12"/>
    </row>
    <row r="680" ht="11.25">
      <c r="B680" s="12"/>
    </row>
    <row r="681" ht="11.25">
      <c r="B681" s="12"/>
    </row>
    <row r="682" ht="11.25">
      <c r="B682" s="12"/>
    </row>
    <row r="683" ht="11.25">
      <c r="B683" s="12"/>
    </row>
    <row r="684" ht="11.25">
      <c r="B684" s="12"/>
    </row>
    <row r="685" ht="11.25">
      <c r="B685" s="12"/>
    </row>
    <row r="686" spans="2:6" ht="11.25">
      <c r="B686" s="12"/>
      <c r="F686" s="12"/>
    </row>
    <row r="687" ht="11.25">
      <c r="B687" s="12"/>
    </row>
    <row r="688" spans="1:5" ht="11.25">
      <c r="A688" s="8"/>
      <c r="B688" s="14"/>
      <c r="C688" s="8"/>
      <c r="D688" s="8"/>
      <c r="E688" s="8"/>
    </row>
    <row r="689" spans="1:6" ht="11.25">
      <c r="A689" s="8"/>
      <c r="B689" s="8"/>
      <c r="C689" s="8"/>
      <c r="D689" s="14"/>
      <c r="E689" s="14"/>
      <c r="F689" s="14"/>
    </row>
    <row r="690" spans="2:8" ht="11.25">
      <c r="B690" s="12"/>
      <c r="F690" s="12"/>
      <c r="G690" s="12"/>
      <c r="H690" s="7"/>
    </row>
    <row r="691" spans="2:8" ht="11.25">
      <c r="B691" s="12"/>
      <c r="H691" s="7"/>
    </row>
    <row r="692" spans="2:8" ht="11.25">
      <c r="B692" s="12"/>
      <c r="H692" s="7"/>
    </row>
    <row r="693" spans="2:8" ht="11.25">
      <c r="B693" s="12"/>
      <c r="H693" s="7"/>
    </row>
    <row r="694" spans="2:8" ht="11.25">
      <c r="B694" s="12"/>
      <c r="H694" s="7"/>
    </row>
    <row r="695" spans="2:8" ht="11.25">
      <c r="B695" s="12"/>
      <c r="H695" s="7"/>
    </row>
    <row r="696" spans="2:8" ht="11.25">
      <c r="B696" s="12"/>
      <c r="H696" s="7"/>
    </row>
    <row r="697" spans="2:8" ht="11.25">
      <c r="B697" s="12"/>
      <c r="H697" s="7"/>
    </row>
    <row r="698" spans="2:8" ht="11.25">
      <c r="B698" s="12"/>
      <c r="H698" s="7"/>
    </row>
    <row r="699" spans="2:8" ht="11.25">
      <c r="B699" s="12"/>
      <c r="H699" s="7"/>
    </row>
    <row r="700" ht="11.25">
      <c r="B700" s="12"/>
    </row>
    <row r="701" ht="11.25">
      <c r="B701" s="12"/>
    </row>
  </sheetData>
  <mergeCells count="4">
    <mergeCell ref="B2:D2"/>
    <mergeCell ref="B3:D3"/>
    <mergeCell ref="B34:D34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3" customWidth="1"/>
    <col min="2" max="2" width="47.421875" style="3" customWidth="1"/>
    <col min="3" max="3" width="17.421875" style="3" customWidth="1"/>
    <col min="4" max="4" width="13.57421875" style="3" customWidth="1"/>
    <col min="5" max="16384" width="11.421875" style="3" customWidth="1"/>
  </cols>
  <sheetData>
    <row r="1" spans="2:4" ht="11.25">
      <c r="B1" s="159" t="s">
        <v>328</v>
      </c>
      <c r="C1" s="159"/>
      <c r="D1" s="159"/>
    </row>
    <row r="2" spans="2:4" ht="11.25">
      <c r="B2" s="150" t="s">
        <v>206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21.75" customHeight="1" thickBot="1">
      <c r="B5" s="77" t="s">
        <v>193</v>
      </c>
      <c r="C5" s="77" t="s">
        <v>52</v>
      </c>
      <c r="D5" s="77" t="s">
        <v>21</v>
      </c>
    </row>
    <row r="6" spans="2:4" ht="11.25">
      <c r="B6" s="1" t="s">
        <v>284</v>
      </c>
      <c r="C6" s="10">
        <v>123</v>
      </c>
      <c r="D6" s="29">
        <v>0.10182119205298014</v>
      </c>
    </row>
    <row r="7" spans="2:4" ht="11.25">
      <c r="B7" s="1" t="s">
        <v>275</v>
      </c>
      <c r="C7" s="10">
        <v>122</v>
      </c>
      <c r="D7" s="29">
        <v>0.10099337748344371</v>
      </c>
    </row>
    <row r="8" spans="2:4" ht="11.25">
      <c r="B8" s="1" t="s">
        <v>291</v>
      </c>
      <c r="C8" s="10">
        <v>102</v>
      </c>
      <c r="D8" s="29">
        <v>0.08443708609271523</v>
      </c>
    </row>
    <row r="9" spans="2:4" ht="11.25">
      <c r="B9" s="1" t="s">
        <v>308</v>
      </c>
      <c r="C9" s="10">
        <v>96</v>
      </c>
      <c r="D9" s="29">
        <v>0.07947019867549669</v>
      </c>
    </row>
    <row r="10" spans="2:4" ht="11.25">
      <c r="B10" s="1" t="s">
        <v>199</v>
      </c>
      <c r="C10" s="10">
        <v>65</v>
      </c>
      <c r="D10" s="29">
        <v>0.05380794701986755</v>
      </c>
    </row>
    <row r="11" spans="2:4" ht="11.25">
      <c r="B11" s="1" t="s">
        <v>282</v>
      </c>
      <c r="C11" s="10">
        <v>54</v>
      </c>
      <c r="D11" s="29">
        <v>0.04470198675496689</v>
      </c>
    </row>
    <row r="12" spans="2:4" ht="11.25">
      <c r="B12" s="1" t="s">
        <v>200</v>
      </c>
      <c r="C12" s="10">
        <v>48</v>
      </c>
      <c r="D12" s="29">
        <v>0.039735099337748346</v>
      </c>
    </row>
    <row r="13" spans="2:4" ht="11.25">
      <c r="B13" s="1" t="s">
        <v>198</v>
      </c>
      <c r="C13" s="10">
        <v>41</v>
      </c>
      <c r="D13" s="29">
        <v>0.03394039735099338</v>
      </c>
    </row>
    <row r="14" spans="2:4" ht="11.25">
      <c r="B14" s="1" t="s">
        <v>201</v>
      </c>
      <c r="C14" s="10">
        <v>39</v>
      </c>
      <c r="D14" s="29">
        <v>0.03228476821192053</v>
      </c>
    </row>
    <row r="15" spans="2:4" ht="11.25">
      <c r="B15" s="1" t="s">
        <v>286</v>
      </c>
      <c r="C15" s="10">
        <v>37</v>
      </c>
      <c r="D15" s="29">
        <v>0.030629139072847682</v>
      </c>
    </row>
    <row r="16" spans="2:4" ht="11.25">
      <c r="B16" s="1" t="s">
        <v>279</v>
      </c>
      <c r="C16" s="10">
        <v>36</v>
      </c>
      <c r="D16" s="29">
        <v>0.029801324503311258</v>
      </c>
    </row>
    <row r="17" spans="2:4" ht="11.25">
      <c r="B17" s="1" t="s">
        <v>202</v>
      </c>
      <c r="C17" s="10">
        <v>29</v>
      </c>
      <c r="D17" s="29">
        <v>0.024006622516556293</v>
      </c>
    </row>
    <row r="18" spans="2:4" ht="11.25">
      <c r="B18" s="1" t="s">
        <v>205</v>
      </c>
      <c r="C18" s="10">
        <v>26</v>
      </c>
      <c r="D18" s="29">
        <v>0.02152317880794702</v>
      </c>
    </row>
    <row r="19" spans="2:4" ht="11.25">
      <c r="B19" s="1" t="s">
        <v>280</v>
      </c>
      <c r="C19" s="10">
        <v>26</v>
      </c>
      <c r="D19" s="29">
        <v>0.02152317880794702</v>
      </c>
    </row>
    <row r="20" spans="2:4" ht="11.25">
      <c r="B20" s="1" t="s">
        <v>281</v>
      </c>
      <c r="C20" s="10">
        <v>25</v>
      </c>
      <c r="D20" s="29">
        <v>0.020695364238410598</v>
      </c>
    </row>
    <row r="21" spans="2:4" ht="11.25">
      <c r="B21" s="1" t="s">
        <v>203</v>
      </c>
      <c r="C21" s="1">
        <v>20</v>
      </c>
      <c r="D21" s="29">
        <v>0.016556291390728478</v>
      </c>
    </row>
    <row r="22" spans="2:4" ht="11.25">
      <c r="B22" s="1" t="s">
        <v>204</v>
      </c>
      <c r="C22" s="1">
        <v>19</v>
      </c>
      <c r="D22" s="29">
        <v>0.015728476821192054</v>
      </c>
    </row>
    <row r="23" spans="2:4" ht="11.25">
      <c r="B23" s="1" t="s">
        <v>277</v>
      </c>
      <c r="C23" s="1">
        <v>18</v>
      </c>
      <c r="D23" s="29">
        <v>0.014900662251655629</v>
      </c>
    </row>
    <row r="24" spans="2:4" ht="11.25">
      <c r="B24" s="1" t="s">
        <v>278</v>
      </c>
      <c r="C24" s="1">
        <v>17</v>
      </c>
      <c r="D24" s="29">
        <v>0.014072847682119206</v>
      </c>
    </row>
    <row r="25" spans="2:4" ht="11.25">
      <c r="B25" s="1" t="s">
        <v>274</v>
      </c>
      <c r="C25" s="1">
        <v>17</v>
      </c>
      <c r="D25" s="29">
        <v>0.014072847682119206</v>
      </c>
    </row>
    <row r="26" spans="2:4" ht="11.25">
      <c r="B26" s="1" t="s">
        <v>283</v>
      </c>
      <c r="C26" s="1">
        <v>17</v>
      </c>
      <c r="D26" s="29">
        <v>0.014072847682119206</v>
      </c>
    </row>
    <row r="27" spans="2:4" ht="11.25">
      <c r="B27" s="1" t="s">
        <v>285</v>
      </c>
      <c r="C27" s="1">
        <v>16</v>
      </c>
      <c r="D27" s="29">
        <v>0.013245033112582781</v>
      </c>
    </row>
    <row r="28" spans="2:4" ht="11.25">
      <c r="B28" s="1" t="s">
        <v>276</v>
      </c>
      <c r="C28" s="10">
        <v>15</v>
      </c>
      <c r="D28" s="29">
        <v>0.012417218543046357</v>
      </c>
    </row>
    <row r="29" spans="2:4" ht="11.25">
      <c r="B29" s="1" t="s">
        <v>294</v>
      </c>
      <c r="C29" s="10">
        <v>191</v>
      </c>
      <c r="D29" s="29">
        <v>0.15811258278145696</v>
      </c>
    </row>
    <row r="30" spans="2:4" ht="11.25">
      <c r="B30" s="1" t="s">
        <v>246</v>
      </c>
      <c r="C30" s="10">
        <v>9</v>
      </c>
      <c r="D30" s="29">
        <v>0.0074503311258278145</v>
      </c>
    </row>
    <row r="31" spans="2:4" ht="12" thickBot="1">
      <c r="B31" s="53" t="s">
        <v>31</v>
      </c>
      <c r="C31" s="51">
        <v>1208</v>
      </c>
      <c r="D31" s="52">
        <v>1</v>
      </c>
    </row>
    <row r="32" spans="2:4" ht="11.25">
      <c r="B32" s="153" t="s">
        <v>197</v>
      </c>
      <c r="C32" s="153"/>
      <c r="D32" s="153"/>
    </row>
    <row r="35" ht="11.25">
      <c r="B35" s="12"/>
    </row>
    <row r="36" ht="11.25">
      <c r="B36" s="12"/>
    </row>
    <row r="37" ht="11.25">
      <c r="B37" s="12"/>
    </row>
    <row r="38" ht="11.25">
      <c r="B38" s="12"/>
    </row>
    <row r="39" ht="11.25">
      <c r="B39" s="12"/>
    </row>
    <row r="40" ht="11.25">
      <c r="B40" s="12"/>
    </row>
    <row r="41" ht="11.25">
      <c r="B41" s="12"/>
    </row>
    <row r="42" ht="11.25">
      <c r="B42" s="12"/>
    </row>
    <row r="43" ht="11.25">
      <c r="B43" s="12"/>
    </row>
    <row r="44" ht="11.25">
      <c r="B44" s="12"/>
    </row>
    <row r="45" ht="11.25">
      <c r="B45" s="12"/>
    </row>
    <row r="46" ht="11.25">
      <c r="B46" s="12"/>
    </row>
    <row r="47" ht="11.25">
      <c r="B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spans="2:4" ht="11.25">
      <c r="B52" s="12"/>
      <c r="D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</sheetData>
  <mergeCells count="4">
    <mergeCell ref="B2:D2"/>
    <mergeCell ref="B3:D3"/>
    <mergeCell ref="B32:D32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3" customWidth="1"/>
    <col min="2" max="2" width="6.140625" style="3" customWidth="1"/>
    <col min="3" max="3" width="5.57421875" style="3" customWidth="1"/>
    <col min="4" max="16384" width="11.421875" style="3" customWidth="1"/>
  </cols>
  <sheetData>
    <row r="1" spans="2:9" ht="11.25">
      <c r="B1" s="159" t="s">
        <v>329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310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233</v>
      </c>
      <c r="C3" s="150"/>
      <c r="D3" s="150"/>
      <c r="E3" s="150"/>
      <c r="F3" s="150"/>
      <c r="G3" s="150"/>
      <c r="H3" s="150"/>
      <c r="I3" s="150"/>
    </row>
    <row r="4" ht="12" thickBot="1"/>
    <row r="5" spans="2:9" ht="11.25">
      <c r="B5" s="154" t="s">
        <v>207</v>
      </c>
      <c r="C5" s="154"/>
      <c r="D5" s="154"/>
      <c r="E5" s="154"/>
      <c r="F5" s="154"/>
      <c r="G5" s="154"/>
      <c r="H5" s="154"/>
      <c r="I5" s="154"/>
    </row>
    <row r="6" spans="2:9" ht="11.25">
      <c r="B6" s="163" t="s">
        <v>248</v>
      </c>
      <c r="C6" s="163" t="s">
        <v>247</v>
      </c>
      <c r="D6" s="163" t="s">
        <v>208</v>
      </c>
      <c r="E6" s="163" t="s">
        <v>346</v>
      </c>
      <c r="F6" s="163" t="s">
        <v>209</v>
      </c>
      <c r="G6" s="163" t="s">
        <v>346</v>
      </c>
      <c r="H6" s="163" t="s">
        <v>345</v>
      </c>
      <c r="I6" s="163" t="s">
        <v>347</v>
      </c>
    </row>
    <row r="7" spans="2:9" ht="12" thickBot="1">
      <c r="B7" s="152"/>
      <c r="C7" s="152"/>
      <c r="D7" s="152"/>
      <c r="E7" s="152"/>
      <c r="F7" s="152"/>
      <c r="G7" s="152"/>
      <c r="H7" s="152"/>
      <c r="I7" s="152"/>
    </row>
    <row r="8" spans="2:15" ht="11.25">
      <c r="B8" s="168">
        <v>2000</v>
      </c>
      <c r="C8" s="39" t="s">
        <v>210</v>
      </c>
      <c r="D8" s="102">
        <v>215461.64843762456</v>
      </c>
      <c r="E8" s="91">
        <v>0.1527945086570302</v>
      </c>
      <c r="F8" s="102">
        <v>483704.49512748653</v>
      </c>
      <c r="G8" s="91">
        <v>0.1504363593954009</v>
      </c>
      <c r="H8" s="103">
        <v>308011.06932849303</v>
      </c>
      <c r="I8" s="91">
        <v>0.6367752882828033</v>
      </c>
      <c r="L8" s="7"/>
      <c r="N8" s="7"/>
      <c r="O8" s="7"/>
    </row>
    <row r="9" spans="2:9" ht="11.25">
      <c r="B9" s="165"/>
      <c r="C9" s="39" t="s">
        <v>211</v>
      </c>
      <c r="D9" s="102">
        <v>303085.78316945786</v>
      </c>
      <c r="E9" s="91">
        <v>0.21676544690353297</v>
      </c>
      <c r="F9" s="102">
        <v>679720.173901885</v>
      </c>
      <c r="G9" s="91">
        <v>0.21373040264892218</v>
      </c>
      <c r="H9" s="103">
        <v>421753.78871268965</v>
      </c>
      <c r="I9" s="91">
        <v>0.6204814935705707</v>
      </c>
    </row>
    <row r="10" spans="2:9" ht="11.25">
      <c r="B10" s="165"/>
      <c r="C10" s="39" t="s">
        <v>212</v>
      </c>
      <c r="D10" s="102">
        <v>389052.6802130719</v>
      </c>
      <c r="E10" s="91">
        <v>0.28106376553719753</v>
      </c>
      <c r="F10" s="102">
        <v>871819.4975795655</v>
      </c>
      <c r="G10" s="91">
        <v>0.2770602831238422</v>
      </c>
      <c r="H10" s="103">
        <v>525369.1564926194</v>
      </c>
      <c r="I10" s="91">
        <v>0.6026123044405443</v>
      </c>
    </row>
    <row r="11" spans="2:9" ht="11.25">
      <c r="B11" s="165"/>
      <c r="C11" s="39" t="s">
        <v>213</v>
      </c>
      <c r="D11" s="102">
        <v>516949.9642578972</v>
      </c>
      <c r="E11" s="91">
        <v>0.3759846655106484</v>
      </c>
      <c r="F11" s="102">
        <v>1159359.1181044343</v>
      </c>
      <c r="G11" s="91">
        <v>0.37085725558014765</v>
      </c>
      <c r="H11" s="103">
        <v>701807.7062141276</v>
      </c>
      <c r="I11" s="91">
        <v>0.605341084789665</v>
      </c>
    </row>
    <row r="12" spans="2:9" ht="11.25">
      <c r="B12" s="165"/>
      <c r="C12" s="39" t="s">
        <v>214</v>
      </c>
      <c r="D12" s="102">
        <v>645911.5128168493</v>
      </c>
      <c r="E12" s="91">
        <v>0.4731429071339722</v>
      </c>
      <c r="F12" s="102">
        <v>1450274.9574569312</v>
      </c>
      <c r="G12" s="91">
        <v>0.4669347192731273</v>
      </c>
      <c r="H12" s="103">
        <v>877391.1942636189</v>
      </c>
      <c r="I12" s="91">
        <v>0.6049826550146955</v>
      </c>
    </row>
    <row r="13" spans="2:9" ht="11.25">
      <c r="B13" s="167"/>
      <c r="C13" s="63" t="s">
        <v>215</v>
      </c>
      <c r="D13" s="104">
        <v>727442.6455756807</v>
      </c>
      <c r="E13" s="105">
        <v>0.5349594285489216</v>
      </c>
      <c r="F13" s="104">
        <v>1634274.777223692</v>
      </c>
      <c r="G13" s="105">
        <v>0.5285015513548876</v>
      </c>
      <c r="H13" s="106">
        <v>970169.7943878702</v>
      </c>
      <c r="I13" s="105">
        <v>0.5936393364866072</v>
      </c>
    </row>
    <row r="14" spans="2:9" ht="11.25">
      <c r="B14" s="164">
        <v>2001</v>
      </c>
      <c r="C14" s="107" t="s">
        <v>216</v>
      </c>
      <c r="D14" s="108">
        <v>810141.5826113363</v>
      </c>
      <c r="E14" s="109">
        <v>0.601875281001625</v>
      </c>
      <c r="F14" s="108">
        <v>1819521.5609614193</v>
      </c>
      <c r="G14" s="109">
        <v>0.5937750661683147</v>
      </c>
      <c r="H14" s="110">
        <v>1070039.3120896178</v>
      </c>
      <c r="I14" s="109">
        <v>0.5880882837817093</v>
      </c>
    </row>
    <row r="15" spans="2:9" ht="11.25">
      <c r="B15" s="165"/>
      <c r="C15" s="39" t="s">
        <v>217</v>
      </c>
      <c r="D15" s="102">
        <v>880370.6362444558</v>
      </c>
      <c r="E15" s="91">
        <v>0.6548140450876195</v>
      </c>
      <c r="F15" s="102">
        <v>1977322.6817968215</v>
      </c>
      <c r="G15" s="91">
        <v>0.646239214533016</v>
      </c>
      <c r="H15" s="103">
        <v>1157894.264112528</v>
      </c>
      <c r="I15" s="91">
        <v>0.5855869023159805</v>
      </c>
    </row>
    <row r="16" spans="2:9" ht="11.25">
      <c r="B16" s="165"/>
      <c r="C16" s="39" t="s">
        <v>218</v>
      </c>
      <c r="D16" s="102">
        <v>986425.5646875183</v>
      </c>
      <c r="E16" s="91">
        <v>0.7361285928155579</v>
      </c>
      <c r="F16" s="102">
        <v>2214851.9331487287</v>
      </c>
      <c r="G16" s="91">
        <v>0.7260752641742411</v>
      </c>
      <c r="H16" s="103">
        <v>1338837.5841638115</v>
      </c>
      <c r="I16" s="91">
        <v>0.6044817552478384</v>
      </c>
    </row>
    <row r="17" spans="2:9" ht="11.25">
      <c r="B17" s="165"/>
      <c r="C17" s="39" t="s">
        <v>219</v>
      </c>
      <c r="D17" s="102">
        <v>1089177.3506136197</v>
      </c>
      <c r="E17" s="91">
        <v>0.8201309365014948</v>
      </c>
      <c r="F17" s="102">
        <v>2445121.4359416007</v>
      </c>
      <c r="G17" s="91">
        <v>0.8078017670129968</v>
      </c>
      <c r="H17" s="103">
        <v>1320707.8257139728</v>
      </c>
      <c r="I17" s="91">
        <v>0.540139972723022</v>
      </c>
    </row>
    <row r="18" spans="2:9" ht="11.25">
      <c r="B18" s="165"/>
      <c r="C18" s="39" t="s">
        <v>220</v>
      </c>
      <c r="D18" s="102">
        <v>1086494.3937384645</v>
      </c>
      <c r="E18" s="91">
        <v>0.8198986186078061</v>
      </c>
      <c r="F18" s="102">
        <v>2437748.353427317</v>
      </c>
      <c r="G18" s="91">
        <v>0.8076328030260258</v>
      </c>
      <c r="H18" s="103">
        <v>1316462.5955313365</v>
      </c>
      <c r="I18" s="91">
        <v>0.5400321955629567</v>
      </c>
    </row>
    <row r="19" spans="2:9" ht="11.25">
      <c r="B19" s="165"/>
      <c r="C19" s="39" t="s">
        <v>221</v>
      </c>
      <c r="D19" s="102">
        <v>1087006.2806587585</v>
      </c>
      <c r="E19" s="91">
        <v>0.8199953083705863</v>
      </c>
      <c r="F19" s="102">
        <v>2436151.0363018387</v>
      </c>
      <c r="G19" s="91">
        <v>0.8078685485372015</v>
      </c>
      <c r="H19" s="103">
        <v>1315352.9152585727</v>
      </c>
      <c r="I19" s="91">
        <v>0.5399307742656727</v>
      </c>
    </row>
    <row r="20" spans="2:9" ht="11.25">
      <c r="B20" s="165"/>
      <c r="C20" s="39" t="s">
        <v>210</v>
      </c>
      <c r="D20" s="102">
        <v>1080956.8730116994</v>
      </c>
      <c r="E20" s="91">
        <v>0.8194890558682605</v>
      </c>
      <c r="F20" s="102">
        <v>2420913.2953630155</v>
      </c>
      <c r="G20" s="91">
        <v>0.8072740953314529</v>
      </c>
      <c r="H20" s="103">
        <v>1211703.4277682775</v>
      </c>
      <c r="I20" s="91">
        <v>0.5005150040231336</v>
      </c>
    </row>
    <row r="21" spans="2:9" ht="11.25">
      <c r="B21" s="165"/>
      <c r="C21" s="39" t="s">
        <v>211</v>
      </c>
      <c r="D21" s="102">
        <v>1083853.8737969678</v>
      </c>
      <c r="E21" s="91">
        <v>0.824576509788577</v>
      </c>
      <c r="F21" s="102">
        <v>2424013.6832970334</v>
      </c>
      <c r="G21" s="91">
        <v>0.8116301128129466</v>
      </c>
      <c r="H21" s="103">
        <v>1098541.2518480502</v>
      </c>
      <c r="I21" s="91">
        <v>0.4531910275167524</v>
      </c>
    </row>
    <row r="22" spans="2:9" ht="11.25">
      <c r="B22" s="165"/>
      <c r="C22" s="39" t="s">
        <v>212</v>
      </c>
      <c r="D22" s="102">
        <v>1075740.6380168109</v>
      </c>
      <c r="E22" s="91">
        <v>0.8237567448072518</v>
      </c>
      <c r="F22" s="102">
        <v>2409096.180923282</v>
      </c>
      <c r="G22" s="91">
        <v>0.811297559847487</v>
      </c>
      <c r="H22" s="103">
        <v>974171.3454398914</v>
      </c>
      <c r="I22" s="91">
        <v>0.40437212642400266</v>
      </c>
    </row>
    <row r="23" spans="2:9" ht="11.25">
      <c r="B23" s="165"/>
      <c r="C23" s="39" t="s">
        <v>213</v>
      </c>
      <c r="D23" s="102">
        <v>1071060.339540071</v>
      </c>
      <c r="E23" s="91">
        <v>0.8233232092115307</v>
      </c>
      <c r="F23" s="102">
        <v>2395988.5228191204</v>
      </c>
      <c r="G23" s="91">
        <v>0.8108057379396706</v>
      </c>
      <c r="H23" s="103">
        <v>845660.3868413293</v>
      </c>
      <c r="I23" s="91">
        <v>0.3529484297555504</v>
      </c>
    </row>
    <row r="24" spans="2:9" ht="11.25">
      <c r="B24" s="165"/>
      <c r="C24" s="39" t="s">
        <v>214</v>
      </c>
      <c r="D24" s="102">
        <v>1070127.7268354103</v>
      </c>
      <c r="E24" s="91">
        <v>0.8234963380606208</v>
      </c>
      <c r="F24" s="102">
        <v>2393507.0557503686</v>
      </c>
      <c r="G24" s="91">
        <v>0.8108322450282659</v>
      </c>
      <c r="H24" s="103">
        <v>722636.8004533383</v>
      </c>
      <c r="I24" s="91">
        <v>0.30191546697855476</v>
      </c>
    </row>
    <row r="25" spans="2:9" ht="11.25">
      <c r="B25" s="167"/>
      <c r="C25" s="63" t="s">
        <v>215</v>
      </c>
      <c r="D25" s="104">
        <v>1065353.4009251704</v>
      </c>
      <c r="E25" s="105">
        <v>0.8230079970807743</v>
      </c>
      <c r="F25" s="104">
        <v>2382727.2142221006</v>
      </c>
      <c r="G25" s="105">
        <v>0.8102323399700083</v>
      </c>
      <c r="H25" s="106">
        <v>535063.6247934399</v>
      </c>
      <c r="I25" s="105">
        <v>0.22455932915850985</v>
      </c>
    </row>
    <row r="26" spans="2:9" ht="11.25">
      <c r="B26" s="164">
        <v>2002</v>
      </c>
      <c r="C26" s="107" t="s">
        <v>216</v>
      </c>
      <c r="D26" s="108">
        <v>1062164.5829339575</v>
      </c>
      <c r="E26" s="109">
        <v>0.8227424238743904</v>
      </c>
      <c r="F26" s="108">
        <v>2374569.0287629715</v>
      </c>
      <c r="G26" s="109">
        <v>0.8099681441448873</v>
      </c>
      <c r="H26" s="110">
        <v>352219.982031105</v>
      </c>
      <c r="I26" s="109">
        <v>0.14833006653615521</v>
      </c>
    </row>
    <row r="27" spans="2:9" ht="11.25">
      <c r="B27" s="165"/>
      <c r="C27" s="39" t="s">
        <v>217</v>
      </c>
      <c r="D27" s="102">
        <v>1058420.8183408608</v>
      </c>
      <c r="E27" s="91">
        <v>0.8226219847625649</v>
      </c>
      <c r="F27" s="102">
        <v>2364971.157623906</v>
      </c>
      <c r="G27" s="91">
        <v>0.8100564537878243</v>
      </c>
      <c r="H27" s="103">
        <v>238880.8588642524</v>
      </c>
      <c r="I27" s="91">
        <v>0.10100793749394252</v>
      </c>
    </row>
    <row r="28" spans="2:9" ht="11.25">
      <c r="B28" s="165"/>
      <c r="C28" s="39" t="s">
        <v>218</v>
      </c>
      <c r="D28" s="102">
        <v>1056813.7138359402</v>
      </c>
      <c r="E28" s="91">
        <v>0.8228726618245455</v>
      </c>
      <c r="F28" s="102">
        <v>2360923.025362044</v>
      </c>
      <c r="G28" s="91">
        <v>0.8101075015662397</v>
      </c>
      <c r="H28" s="103">
        <v>122040.13516451682</v>
      </c>
      <c r="I28" s="91">
        <v>0.05169170441116018</v>
      </c>
    </row>
    <row r="29" spans="2:9" ht="11.25">
      <c r="B29" s="165"/>
      <c r="C29" s="39" t="s">
        <v>219</v>
      </c>
      <c r="D29" s="102">
        <v>1054237.0667923323</v>
      </c>
      <c r="E29" s="91">
        <v>0.8234946807428629</v>
      </c>
      <c r="F29" s="102">
        <v>2353701.8252818543</v>
      </c>
      <c r="G29" s="91">
        <v>0.8114885831137693</v>
      </c>
      <c r="H29" s="103">
        <v>20016.950012068977</v>
      </c>
      <c r="I29" s="91">
        <v>0.008504454471276098</v>
      </c>
    </row>
    <row r="30" spans="2:9" ht="11.25">
      <c r="B30" s="165"/>
      <c r="C30" s="39" t="s">
        <v>220</v>
      </c>
      <c r="D30" s="102">
        <v>1052897.7048643294</v>
      </c>
      <c r="E30" s="91">
        <v>0.8234840944700208</v>
      </c>
      <c r="F30" s="102">
        <v>2351629.051367805</v>
      </c>
      <c r="G30" s="91">
        <v>0.8115132455462584</v>
      </c>
      <c r="H30" s="103">
        <v>0</v>
      </c>
      <c r="I30" s="91">
        <v>0</v>
      </c>
    </row>
    <row r="31" spans="2:9" ht="11.25">
      <c r="B31" s="165"/>
      <c r="C31" s="39" t="s">
        <v>221</v>
      </c>
      <c r="D31" s="102">
        <v>1055479</v>
      </c>
      <c r="E31" s="91">
        <v>0.8237782006234459</v>
      </c>
      <c r="F31" s="102">
        <v>2353331.8076665783</v>
      </c>
      <c r="G31" s="91">
        <v>0.811960744202727</v>
      </c>
      <c r="H31" s="103">
        <v>0</v>
      </c>
      <c r="I31" s="91">
        <v>0</v>
      </c>
    </row>
    <row r="32" spans="2:9" ht="11.25">
      <c r="B32" s="165"/>
      <c r="C32" s="39" t="s">
        <v>210</v>
      </c>
      <c r="D32" s="102">
        <v>1050210</v>
      </c>
      <c r="E32" s="91">
        <v>0.821544570441574</v>
      </c>
      <c r="F32" s="102">
        <v>2325230</v>
      </c>
      <c r="G32" s="91">
        <v>0.8049942790474657</v>
      </c>
      <c r="H32" s="103">
        <v>0</v>
      </c>
      <c r="I32" s="91">
        <v>0</v>
      </c>
    </row>
    <row r="33" spans="2:9" ht="11.25">
      <c r="B33" s="165"/>
      <c r="C33" s="39" t="s">
        <v>211</v>
      </c>
      <c r="D33" s="102">
        <v>1048973</v>
      </c>
      <c r="E33" s="91">
        <v>0.8227607038118567</v>
      </c>
      <c r="F33" s="102">
        <v>2320478</v>
      </c>
      <c r="G33" s="91">
        <v>0.8067190022107196</v>
      </c>
      <c r="H33" s="103">
        <v>0</v>
      </c>
      <c r="I33" s="91">
        <v>0</v>
      </c>
    </row>
    <row r="34" spans="2:9" ht="11.25">
      <c r="B34" s="165"/>
      <c r="C34" s="39" t="s">
        <v>212</v>
      </c>
      <c r="D34" s="102">
        <v>1046447</v>
      </c>
      <c r="E34" s="91">
        <v>0.8226241348841743</v>
      </c>
      <c r="F34" s="102">
        <v>2312762</v>
      </c>
      <c r="G34" s="91">
        <v>0.806422615909465</v>
      </c>
      <c r="H34" s="103">
        <v>0</v>
      </c>
      <c r="I34" s="91">
        <v>0</v>
      </c>
    </row>
    <row r="35" spans="2:9" ht="11.25">
      <c r="B35" s="165"/>
      <c r="C35" s="39" t="s">
        <v>213</v>
      </c>
      <c r="D35" s="102">
        <v>1048408</v>
      </c>
      <c r="E35" s="91">
        <v>0.8274642801612927</v>
      </c>
      <c r="F35" s="102">
        <v>2313772</v>
      </c>
      <c r="G35" s="91">
        <v>0.8107060179304918</v>
      </c>
      <c r="H35" s="103">
        <v>0</v>
      </c>
      <c r="I35" s="91">
        <v>0</v>
      </c>
    </row>
    <row r="36" spans="2:9" ht="11.25">
      <c r="B36" s="165"/>
      <c r="C36" s="39" t="s">
        <v>214</v>
      </c>
      <c r="D36" s="102">
        <v>1051041</v>
      </c>
      <c r="E36" s="91">
        <v>0.8322677659668817</v>
      </c>
      <c r="F36" s="102">
        <v>2313095</v>
      </c>
      <c r="G36" s="91">
        <v>0.8156562183739029</v>
      </c>
      <c r="H36" s="103">
        <v>0</v>
      </c>
      <c r="I36" s="91">
        <v>0</v>
      </c>
    </row>
    <row r="37" spans="2:9" ht="11.25">
      <c r="B37" s="167"/>
      <c r="C37" s="63" t="s">
        <v>215</v>
      </c>
      <c r="D37" s="104">
        <v>1058274</v>
      </c>
      <c r="E37" s="105">
        <v>0.8382288643593091</v>
      </c>
      <c r="F37" s="104">
        <v>2324264</v>
      </c>
      <c r="G37" s="105">
        <v>0.8217796367467728</v>
      </c>
      <c r="H37" s="106">
        <v>0</v>
      </c>
      <c r="I37" s="105">
        <v>0</v>
      </c>
    </row>
    <row r="38" spans="2:9" ht="11.25">
      <c r="B38" s="164">
        <v>2003</v>
      </c>
      <c r="C38" s="39" t="s">
        <v>216</v>
      </c>
      <c r="D38" s="102">
        <v>1066496</v>
      </c>
      <c r="E38" s="91">
        <v>0.8447667041063815</v>
      </c>
      <c r="F38" s="102">
        <v>2341068</v>
      </c>
      <c r="G38" s="91">
        <v>0.8293724656339432</v>
      </c>
      <c r="H38" s="103">
        <v>0</v>
      </c>
      <c r="I38" s="91">
        <v>0</v>
      </c>
    </row>
    <row r="39" spans="2:9" ht="11.25">
      <c r="B39" s="165"/>
      <c r="C39" s="39" t="s">
        <v>217</v>
      </c>
      <c r="D39" s="102">
        <v>1068997</v>
      </c>
      <c r="E39" s="91">
        <v>0.8478181904701478</v>
      </c>
      <c r="F39" s="102">
        <v>2347790</v>
      </c>
      <c r="G39" s="91">
        <v>0.8331204215086364</v>
      </c>
      <c r="H39" s="103">
        <v>0</v>
      </c>
      <c r="I39" s="91">
        <v>0</v>
      </c>
    </row>
    <row r="40" spans="2:9" ht="11.25">
      <c r="B40" s="165"/>
      <c r="C40" s="39" t="s">
        <v>218</v>
      </c>
      <c r="D40" s="102">
        <v>1069569</v>
      </c>
      <c r="E40" s="91">
        <v>0.8504064911367043</v>
      </c>
      <c r="F40" s="102">
        <v>2347660</v>
      </c>
      <c r="G40" s="91">
        <v>0.8355539104639099</v>
      </c>
      <c r="H40" s="103">
        <v>0</v>
      </c>
      <c r="I40" s="91">
        <v>0</v>
      </c>
    </row>
    <row r="41" spans="2:9" ht="11.25">
      <c r="B41" s="165"/>
      <c r="C41" s="39" t="s">
        <v>219</v>
      </c>
      <c r="D41" s="102">
        <v>1068364</v>
      </c>
      <c r="E41" s="91">
        <v>0.8512039875039936</v>
      </c>
      <c r="F41" s="102">
        <v>2344610</v>
      </c>
      <c r="G41" s="91">
        <v>0.8363761800394963</v>
      </c>
      <c r="H41" s="103">
        <v>0</v>
      </c>
      <c r="I41" s="91">
        <v>0</v>
      </c>
    </row>
    <row r="42" spans="2:9" ht="11.25">
      <c r="B42" s="165"/>
      <c r="C42" s="39" t="s">
        <v>220</v>
      </c>
      <c r="D42" s="102">
        <v>1070542</v>
      </c>
      <c r="E42" s="91">
        <v>0.8554877727184824</v>
      </c>
      <c r="F42" s="102">
        <v>2347727</v>
      </c>
      <c r="G42" s="91">
        <v>0.8411300972571241</v>
      </c>
      <c r="H42" s="103">
        <v>0</v>
      </c>
      <c r="I42" s="91">
        <v>0</v>
      </c>
    </row>
    <row r="43" spans="2:9" ht="11.25">
      <c r="B43" s="165"/>
      <c r="C43" s="39" t="s">
        <v>221</v>
      </c>
      <c r="D43" s="102">
        <v>1069381</v>
      </c>
      <c r="E43" s="91">
        <v>0.8567323260768028</v>
      </c>
      <c r="F43" s="102">
        <v>2343573</v>
      </c>
      <c r="G43" s="91">
        <v>0.8426184464951256</v>
      </c>
      <c r="H43" s="103">
        <v>0</v>
      </c>
      <c r="I43" s="91">
        <v>0</v>
      </c>
    </row>
    <row r="44" spans="2:9" ht="11.25">
      <c r="B44" s="165"/>
      <c r="C44" s="39" t="s">
        <v>210</v>
      </c>
      <c r="D44" s="102">
        <v>1067243</v>
      </c>
      <c r="E44" s="91">
        <v>0.8568715972801525</v>
      </c>
      <c r="F44" s="102">
        <v>2334361</v>
      </c>
      <c r="G44" s="91">
        <v>0.8421884132218286</v>
      </c>
      <c r="H44" s="103">
        <v>0</v>
      </c>
      <c r="I44" s="91">
        <v>0</v>
      </c>
    </row>
    <row r="45" spans="2:9" ht="11.25">
      <c r="B45" s="165"/>
      <c r="C45" s="39" t="s">
        <v>211</v>
      </c>
      <c r="D45" s="102">
        <v>1065252</v>
      </c>
      <c r="E45" s="91">
        <v>0.8581350892611875</v>
      </c>
      <c r="F45" s="102">
        <v>2325609</v>
      </c>
      <c r="G45" s="91">
        <v>0.8436940858927755</v>
      </c>
      <c r="H45" s="103">
        <v>0</v>
      </c>
      <c r="I45" s="91">
        <v>0</v>
      </c>
    </row>
    <row r="46" spans="2:9" ht="11.25">
      <c r="B46" s="165"/>
      <c r="C46" s="39" t="s">
        <v>212</v>
      </c>
      <c r="D46" s="102">
        <v>1066943</v>
      </c>
      <c r="E46" s="91">
        <v>0.8608308308469834</v>
      </c>
      <c r="F46" s="102">
        <v>2326409</v>
      </c>
      <c r="G46" s="91">
        <v>0.8467973863822083</v>
      </c>
      <c r="H46" s="103">
        <v>0</v>
      </c>
      <c r="I46" s="91">
        <v>0</v>
      </c>
    </row>
    <row r="47" spans="2:9" ht="11.25">
      <c r="B47" s="165"/>
      <c r="C47" s="39" t="s">
        <v>213</v>
      </c>
      <c r="D47" s="102">
        <v>1067374</v>
      </c>
      <c r="E47" s="91">
        <v>0.8623962174513042</v>
      </c>
      <c r="F47" s="102">
        <v>2325223</v>
      </c>
      <c r="G47" s="91">
        <v>0.8484103591733736</v>
      </c>
      <c r="H47" s="103">
        <v>0</v>
      </c>
      <c r="I47" s="91">
        <v>0</v>
      </c>
    </row>
    <row r="48" spans="2:9" ht="11.25">
      <c r="B48" s="165"/>
      <c r="C48" s="39" t="s">
        <v>214</v>
      </c>
      <c r="D48" s="102">
        <v>1066377</v>
      </c>
      <c r="E48" s="91">
        <v>0.8624177818466199</v>
      </c>
      <c r="F48" s="102">
        <v>2320257</v>
      </c>
      <c r="G48" s="91">
        <v>0.8481416970824599</v>
      </c>
      <c r="H48" s="103">
        <v>0</v>
      </c>
      <c r="I48" s="91">
        <v>0</v>
      </c>
    </row>
    <row r="49" spans="2:9" ht="11.25">
      <c r="B49" s="167"/>
      <c r="C49" s="63" t="s">
        <v>215</v>
      </c>
      <c r="D49" s="104">
        <v>1068704</v>
      </c>
      <c r="E49" s="105">
        <v>0.8663083744720864</v>
      </c>
      <c r="F49" s="104">
        <v>2323646</v>
      </c>
      <c r="G49" s="105">
        <v>0.8514283934535555</v>
      </c>
      <c r="H49" s="106">
        <v>0</v>
      </c>
      <c r="I49" s="105">
        <v>0</v>
      </c>
    </row>
    <row r="50" spans="2:9" ht="11.25">
      <c r="B50" s="164">
        <v>2004</v>
      </c>
      <c r="C50" s="107" t="s">
        <v>216</v>
      </c>
      <c r="D50" s="108">
        <v>1068572</v>
      </c>
      <c r="E50" s="109">
        <v>0.8681055857225953</v>
      </c>
      <c r="F50" s="108">
        <v>2318923</v>
      </c>
      <c r="G50" s="109">
        <v>0.8534510710448922</v>
      </c>
      <c r="H50" s="110">
        <v>0</v>
      </c>
      <c r="I50" s="109">
        <v>0</v>
      </c>
    </row>
    <row r="51" spans="2:9" ht="11.25">
      <c r="B51" s="165"/>
      <c r="C51" s="39" t="s">
        <v>217</v>
      </c>
      <c r="D51" s="102">
        <v>1065913</v>
      </c>
      <c r="E51" s="91">
        <v>0.8693687264339842</v>
      </c>
      <c r="F51" s="102">
        <v>2312873</v>
      </c>
      <c r="G51" s="91">
        <v>0.8545932939748049</v>
      </c>
      <c r="H51" s="103">
        <v>0</v>
      </c>
      <c r="I51" s="91">
        <v>0</v>
      </c>
    </row>
    <row r="52" spans="2:9" ht="12" thickBot="1">
      <c r="B52" s="166"/>
      <c r="C52" s="111" t="s">
        <v>218</v>
      </c>
      <c r="D52" s="112">
        <v>1062099</v>
      </c>
      <c r="E52" s="113">
        <v>0.8702519562456471</v>
      </c>
      <c r="F52" s="112">
        <v>2302797</v>
      </c>
      <c r="G52" s="113">
        <v>0.8553810551496399</v>
      </c>
      <c r="H52" s="114">
        <v>0</v>
      </c>
      <c r="I52" s="113">
        <v>0</v>
      </c>
    </row>
    <row r="53" spans="2:9" ht="11.25">
      <c r="B53" s="153" t="s">
        <v>309</v>
      </c>
      <c r="C53" s="153"/>
      <c r="D53" s="153"/>
      <c r="E53" s="153"/>
      <c r="F53" s="153"/>
      <c r="G53" s="153"/>
      <c r="H53" s="153"/>
      <c r="I53" s="153"/>
    </row>
    <row r="58" spans="4:8" ht="11.25">
      <c r="D58" s="12"/>
      <c r="E58" s="12"/>
      <c r="G58" s="12"/>
      <c r="H58" s="7"/>
    </row>
    <row r="59" spans="4:8" ht="11.25">
      <c r="D59" s="14"/>
      <c r="E59" s="12"/>
      <c r="G59" s="12"/>
      <c r="H59" s="15"/>
    </row>
    <row r="60" spans="4:8" ht="11.25">
      <c r="D60" s="14"/>
      <c r="E60" s="12"/>
      <c r="G60" s="12"/>
      <c r="H60" s="15"/>
    </row>
    <row r="61" spans="4:8" ht="11.25">
      <c r="D61" s="14"/>
      <c r="E61" s="12"/>
      <c r="G61" s="12"/>
      <c r="H61" s="15"/>
    </row>
    <row r="62" spans="4:8" ht="11.25">
      <c r="D62" s="14"/>
      <c r="E62" s="12"/>
      <c r="G62" s="12"/>
      <c r="H62" s="15"/>
    </row>
    <row r="63" spans="4:8" ht="11.25">
      <c r="D63" s="14"/>
      <c r="E63" s="12"/>
      <c r="G63" s="12"/>
      <c r="H63" s="15"/>
    </row>
    <row r="64" spans="4:8" ht="11.25">
      <c r="D64" s="14"/>
      <c r="E64" s="12"/>
      <c r="G64" s="12"/>
      <c r="H64" s="15"/>
    </row>
    <row r="65" spans="4:8" ht="11.25">
      <c r="D65" s="14"/>
      <c r="E65" s="12"/>
      <c r="G65" s="12"/>
      <c r="H65" s="15"/>
    </row>
    <row r="66" spans="4:8" ht="11.25">
      <c r="D66" s="14"/>
      <c r="E66" s="12"/>
      <c r="G66" s="12"/>
      <c r="H66" s="15"/>
    </row>
    <row r="67" spans="4:8" ht="11.25">
      <c r="D67" s="14"/>
      <c r="E67" s="12"/>
      <c r="F67" s="12"/>
      <c r="G67" s="12"/>
      <c r="H67" s="15"/>
    </row>
    <row r="68" spans="4:8" ht="11.25">
      <c r="D68" s="14"/>
      <c r="E68" s="12"/>
      <c r="G68" s="12"/>
      <c r="H68" s="15"/>
    </row>
    <row r="69" spans="4:8" ht="11.25">
      <c r="D69" s="14"/>
      <c r="E69" s="12"/>
      <c r="G69" s="12"/>
      <c r="H69" s="15"/>
    </row>
    <row r="70" spans="4:8" ht="11.25">
      <c r="D70" s="14"/>
      <c r="E70" s="12"/>
      <c r="G70" s="12"/>
      <c r="H70" s="15"/>
    </row>
    <row r="74" spans="4:9" ht="11.25">
      <c r="D74" s="12"/>
      <c r="E74" s="12"/>
      <c r="G74" s="12"/>
      <c r="H74" s="12"/>
      <c r="I74" s="7"/>
    </row>
    <row r="75" spans="4:9" ht="11.25">
      <c r="D75" s="12"/>
      <c r="E75" s="12"/>
      <c r="G75" s="12"/>
      <c r="H75" s="14"/>
      <c r="I75" s="15"/>
    </row>
    <row r="76" spans="4:9" ht="11.25">
      <c r="D76" s="12"/>
      <c r="E76" s="12"/>
      <c r="G76" s="12"/>
      <c r="H76" s="14"/>
      <c r="I76" s="15"/>
    </row>
    <row r="77" spans="4:9" ht="11.25">
      <c r="D77" s="12"/>
      <c r="E77" s="12"/>
      <c r="G77" s="12"/>
      <c r="H77" s="14"/>
      <c r="I77" s="15"/>
    </row>
    <row r="78" spans="4:9" ht="11.25">
      <c r="D78" s="12"/>
      <c r="E78" s="12"/>
      <c r="G78" s="12"/>
      <c r="H78" s="14"/>
      <c r="I78" s="15"/>
    </row>
    <row r="79" spans="4:9" ht="11.25">
      <c r="D79" s="12"/>
      <c r="E79" s="12"/>
      <c r="G79" s="12"/>
      <c r="H79" s="14"/>
      <c r="I79" s="15"/>
    </row>
    <row r="80" spans="4:9" ht="11.25">
      <c r="D80" s="12"/>
      <c r="E80" s="12"/>
      <c r="G80" s="12"/>
      <c r="H80" s="14"/>
      <c r="I80" s="15"/>
    </row>
    <row r="81" spans="4:9" ht="11.25">
      <c r="D81" s="12"/>
      <c r="E81" s="12"/>
      <c r="G81" s="12"/>
      <c r="H81" s="14"/>
      <c r="I81" s="15"/>
    </row>
    <row r="82" spans="4:9" ht="11.25">
      <c r="D82" s="12"/>
      <c r="E82" s="12"/>
      <c r="G82" s="12"/>
      <c r="H82" s="14"/>
      <c r="I82" s="15"/>
    </row>
    <row r="83" spans="4:9" ht="11.25">
      <c r="D83" s="12"/>
      <c r="E83" s="12"/>
      <c r="F83" s="12"/>
      <c r="G83" s="12"/>
      <c r="H83" s="14"/>
      <c r="I83" s="15"/>
    </row>
    <row r="84" spans="4:9" ht="11.25">
      <c r="D84" s="12"/>
      <c r="E84" s="12"/>
      <c r="G84" s="12"/>
      <c r="H84" s="14"/>
      <c r="I84" s="15"/>
    </row>
    <row r="85" spans="4:9" ht="11.25">
      <c r="D85" s="12"/>
      <c r="E85" s="12"/>
      <c r="G85" s="12"/>
      <c r="H85" s="14"/>
      <c r="I85" s="15"/>
    </row>
    <row r="86" spans="4:9" ht="11.25">
      <c r="D86" s="12"/>
      <c r="E86" s="12"/>
      <c r="G86" s="12"/>
      <c r="H86" s="14"/>
      <c r="I86" s="15"/>
    </row>
  </sheetData>
  <mergeCells count="18">
    <mergeCell ref="B8:B13"/>
    <mergeCell ref="B14:B25"/>
    <mergeCell ref="B5:I5"/>
    <mergeCell ref="I6:I7"/>
    <mergeCell ref="B6:B7"/>
    <mergeCell ref="H6:H7"/>
    <mergeCell ref="F6:F7"/>
    <mergeCell ref="G6:G7"/>
    <mergeCell ref="B53:I53"/>
    <mergeCell ref="B50:B52"/>
    <mergeCell ref="B26:B37"/>
    <mergeCell ref="B38:B49"/>
    <mergeCell ref="B1:I1"/>
    <mergeCell ref="D6:D7"/>
    <mergeCell ref="E6:E7"/>
    <mergeCell ref="C6:C7"/>
    <mergeCell ref="B2:I2"/>
    <mergeCell ref="B3:I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3" customWidth="1"/>
    <col min="2" max="2" width="7.00390625" style="3" customWidth="1"/>
    <col min="3" max="3" width="7.421875" style="3" customWidth="1"/>
    <col min="4" max="4" width="12.7109375" style="3" customWidth="1"/>
    <col min="5" max="5" width="13.00390625" style="3" customWidth="1"/>
    <col min="6" max="6" width="12.8515625" style="3" customWidth="1"/>
    <col min="7" max="16384" width="11.421875" style="3" customWidth="1"/>
  </cols>
  <sheetData>
    <row r="1" spans="2:6" ht="11.25">
      <c r="B1" s="159" t="s">
        <v>330</v>
      </c>
      <c r="C1" s="159"/>
      <c r="D1" s="159"/>
      <c r="E1" s="159"/>
      <c r="F1" s="159"/>
    </row>
    <row r="2" spans="2:6" ht="11.25">
      <c r="B2" s="150" t="s">
        <v>311</v>
      </c>
      <c r="C2" s="150"/>
      <c r="D2" s="150"/>
      <c r="E2" s="150"/>
      <c r="F2" s="150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11.25" hidden="1">
      <c r="B6" s="144" t="s">
        <v>222</v>
      </c>
      <c r="C6" s="145"/>
      <c r="D6" s="145"/>
      <c r="E6" s="145"/>
      <c r="F6" s="146"/>
    </row>
    <row r="7" spans="2:6" ht="11.25" hidden="1">
      <c r="B7" s="147" t="s">
        <v>234</v>
      </c>
      <c r="C7" s="148"/>
      <c r="D7" s="148"/>
      <c r="E7" s="148"/>
      <c r="F7" s="169"/>
    </row>
    <row r="8" spans="2:6" ht="30" customHeight="1" thickBot="1">
      <c r="B8" s="77" t="s">
        <v>248</v>
      </c>
      <c r="C8" s="77" t="s">
        <v>247</v>
      </c>
      <c r="D8" s="125" t="s">
        <v>223</v>
      </c>
      <c r="E8" s="126" t="s">
        <v>348</v>
      </c>
      <c r="F8" s="126" t="s">
        <v>349</v>
      </c>
    </row>
    <row r="9" spans="2:6" ht="11.25">
      <c r="B9" s="170">
        <v>2000</v>
      </c>
      <c r="C9" s="115" t="s">
        <v>210</v>
      </c>
      <c r="D9" s="116">
        <v>298.966121250679</v>
      </c>
      <c r="E9" s="116">
        <v>298.966121250679</v>
      </c>
      <c r="F9" s="117">
        <v>298.966121250679</v>
      </c>
    </row>
    <row r="10" spans="2:6" ht="11.25">
      <c r="B10" s="171"/>
      <c r="C10" s="115" t="s">
        <v>211</v>
      </c>
      <c r="D10" s="116">
        <v>422.4859461442313</v>
      </c>
      <c r="E10" s="116">
        <v>721.4520673949103</v>
      </c>
      <c r="F10" s="117">
        <v>721.4520673949103</v>
      </c>
    </row>
    <row r="11" spans="2:6" ht="11.25">
      <c r="B11" s="171"/>
      <c r="C11" s="115" t="s">
        <v>212</v>
      </c>
      <c r="D11" s="116">
        <v>536.8305303802267</v>
      </c>
      <c r="E11" s="116">
        <v>1258.282597775137</v>
      </c>
      <c r="F11" s="117">
        <v>1258.282597775137</v>
      </c>
    </row>
    <row r="12" spans="2:6" ht="11.25">
      <c r="B12" s="171"/>
      <c r="C12" s="115" t="s">
        <v>213</v>
      </c>
      <c r="D12" s="116">
        <v>727.6119695650791</v>
      </c>
      <c r="E12" s="116">
        <v>1985.894567340216</v>
      </c>
      <c r="F12" s="117">
        <v>1985.894567340216</v>
      </c>
    </row>
    <row r="13" spans="2:6" ht="11.25">
      <c r="B13" s="171"/>
      <c r="C13" s="115" t="s">
        <v>214</v>
      </c>
      <c r="D13" s="116">
        <v>914.1972783945483</v>
      </c>
      <c r="E13" s="116">
        <v>2900.0918457347643</v>
      </c>
      <c r="F13" s="117">
        <v>2900.0918457347643</v>
      </c>
    </row>
    <row r="14" spans="2:6" ht="11.25">
      <c r="B14" s="171"/>
      <c r="C14" s="118" t="s">
        <v>215</v>
      </c>
      <c r="D14" s="119">
        <v>1022.201911045306</v>
      </c>
      <c r="E14" s="119">
        <v>3922.2937567800705</v>
      </c>
      <c r="F14" s="135">
        <v>3922.2937567800705</v>
      </c>
    </row>
    <row r="15" spans="2:6" ht="11.25">
      <c r="B15" s="171">
        <v>2001</v>
      </c>
      <c r="C15" s="120" t="s">
        <v>216</v>
      </c>
      <c r="D15" s="121">
        <v>1133.4493029406456</v>
      </c>
      <c r="E15" s="121">
        <v>5055.743059720716</v>
      </c>
      <c r="F15" s="122">
        <v>1133.4493029406456</v>
      </c>
    </row>
    <row r="16" spans="2:6" ht="11.25">
      <c r="B16" s="171"/>
      <c r="C16" s="115" t="s">
        <v>217</v>
      </c>
      <c r="D16" s="116">
        <v>1228.085403480149</v>
      </c>
      <c r="E16" s="116">
        <v>6283.8284632008645</v>
      </c>
      <c r="F16" s="117">
        <v>2361.5347064207945</v>
      </c>
    </row>
    <row r="17" spans="2:6" ht="11.25">
      <c r="B17" s="171"/>
      <c r="C17" s="115" t="s">
        <v>218</v>
      </c>
      <c r="D17" s="116">
        <v>1426.90977723339</v>
      </c>
      <c r="E17" s="116">
        <v>7710.738240434254</v>
      </c>
      <c r="F17" s="117">
        <v>3788.4444836541843</v>
      </c>
    </row>
    <row r="18" spans="2:6" ht="11.25">
      <c r="B18" s="171"/>
      <c r="C18" s="115" t="s">
        <v>219</v>
      </c>
      <c r="D18" s="116">
        <v>1407.0132378544101</v>
      </c>
      <c r="E18" s="116">
        <v>9117.751478288665</v>
      </c>
      <c r="F18" s="117">
        <v>5195.457721508595</v>
      </c>
    </row>
    <row r="19" spans="2:6" ht="11.25">
      <c r="B19" s="171"/>
      <c r="C19" s="115" t="s">
        <v>220</v>
      </c>
      <c r="D19" s="116">
        <v>1402.3271156091553</v>
      </c>
      <c r="E19" s="116">
        <v>10520.07859389782</v>
      </c>
      <c r="F19" s="117">
        <v>6597.78483711775</v>
      </c>
    </row>
    <row r="20" spans="2:6" ht="11.25">
      <c r="B20" s="171"/>
      <c r="C20" s="115" t="s">
        <v>221</v>
      </c>
      <c r="D20" s="116">
        <v>1400.0534174045313</v>
      </c>
      <c r="E20" s="137">
        <v>11920.132011302352</v>
      </c>
      <c r="F20" s="117">
        <v>7997.838254522281</v>
      </c>
    </row>
    <row r="21" spans="2:6" ht="11.25">
      <c r="B21" s="171"/>
      <c r="C21" s="115" t="s">
        <v>210</v>
      </c>
      <c r="D21" s="116">
        <v>1390.6704052082284</v>
      </c>
      <c r="E21" s="121">
        <v>1390.6704052082284</v>
      </c>
      <c r="F21" s="117">
        <v>9388.508659730509</v>
      </c>
    </row>
    <row r="22" spans="2:6" ht="11.25">
      <c r="B22" s="171"/>
      <c r="C22" s="115" t="s">
        <v>211</v>
      </c>
      <c r="D22" s="116">
        <v>1393.4563172760159</v>
      </c>
      <c r="E22" s="116">
        <v>2784.126722484244</v>
      </c>
      <c r="F22" s="117">
        <v>10781.964977006524</v>
      </c>
    </row>
    <row r="23" spans="2:6" ht="11.25">
      <c r="B23" s="171"/>
      <c r="C23" s="115" t="s">
        <v>212</v>
      </c>
      <c r="D23" s="116">
        <v>1373.6576705494917</v>
      </c>
      <c r="E23" s="116">
        <v>4157.784393033736</v>
      </c>
      <c r="F23" s="117">
        <v>12155.622647556016</v>
      </c>
    </row>
    <row r="24" spans="2:6" ht="11.25">
      <c r="B24" s="171"/>
      <c r="C24" s="115" t="s">
        <v>213</v>
      </c>
      <c r="D24" s="116">
        <v>1362.009448554631</v>
      </c>
      <c r="E24" s="116">
        <v>5519.793841588367</v>
      </c>
      <c r="F24" s="117">
        <v>13517.632096110647</v>
      </c>
    </row>
    <row r="25" spans="2:6" ht="11.25">
      <c r="B25" s="171"/>
      <c r="C25" s="115" t="s">
        <v>214</v>
      </c>
      <c r="D25" s="116">
        <v>1372.4577980045806</v>
      </c>
      <c r="E25" s="116">
        <v>6892.251639592948</v>
      </c>
      <c r="F25" s="117">
        <v>14890.089894115226</v>
      </c>
    </row>
    <row r="26" spans="2:6" ht="11.25">
      <c r="B26" s="171"/>
      <c r="C26" s="118" t="s">
        <v>215</v>
      </c>
      <c r="D26" s="119">
        <v>1368.7259521425567</v>
      </c>
      <c r="E26" s="119">
        <v>8260.977591735504</v>
      </c>
      <c r="F26" s="135">
        <v>16258.815846257783</v>
      </c>
    </row>
    <row r="27" spans="2:6" ht="11.25">
      <c r="B27" s="171">
        <v>2002</v>
      </c>
      <c r="C27" s="120" t="s">
        <v>216</v>
      </c>
      <c r="D27" s="121">
        <v>1366.051134456506</v>
      </c>
      <c r="E27" s="121">
        <v>9627.02872619201</v>
      </c>
      <c r="F27" s="122">
        <v>1366.051134456506</v>
      </c>
    </row>
    <row r="28" spans="2:6" ht="11.25">
      <c r="B28" s="171"/>
      <c r="C28" s="115" t="s">
        <v>217</v>
      </c>
      <c r="D28" s="116">
        <v>1363.0068308045236</v>
      </c>
      <c r="E28" s="116">
        <v>10990.035556996532</v>
      </c>
      <c r="F28" s="117">
        <v>2729.0579652610295</v>
      </c>
    </row>
    <row r="29" spans="2:6" ht="11.25">
      <c r="B29" s="171"/>
      <c r="C29" s="115" t="s">
        <v>218</v>
      </c>
      <c r="D29" s="116">
        <v>1362.946573471725</v>
      </c>
      <c r="E29" s="116">
        <v>12352.982130468257</v>
      </c>
      <c r="F29" s="117">
        <v>4092.0045387327546</v>
      </c>
    </row>
    <row r="30" spans="2:6" ht="11.25">
      <c r="B30" s="171"/>
      <c r="C30" s="115" t="s">
        <v>219</v>
      </c>
      <c r="D30" s="116">
        <v>1363.471657614427</v>
      </c>
      <c r="E30" s="116">
        <v>13716.453788082685</v>
      </c>
      <c r="F30" s="117">
        <v>5455.476196347181</v>
      </c>
    </row>
    <row r="31" spans="2:6" ht="11.25">
      <c r="B31" s="171"/>
      <c r="C31" s="115" t="s">
        <v>220</v>
      </c>
      <c r="D31" s="116">
        <v>1362.445882761273</v>
      </c>
      <c r="E31" s="116">
        <v>15078.899670843957</v>
      </c>
      <c r="F31" s="117">
        <v>6817.9220791084535</v>
      </c>
    </row>
    <row r="32" spans="2:6" ht="11.25">
      <c r="B32" s="171"/>
      <c r="C32" s="115" t="s">
        <v>221</v>
      </c>
      <c r="D32" s="116">
        <v>1372.055533955997</v>
      </c>
      <c r="E32" s="137">
        <v>16450.955204799953</v>
      </c>
      <c r="F32" s="117">
        <v>8189.97761306445</v>
      </c>
    </row>
    <row r="33" spans="2:6" ht="11.25">
      <c r="B33" s="171"/>
      <c r="C33" s="115" t="s">
        <v>210</v>
      </c>
      <c r="D33" s="116">
        <v>1375.7919045045694</v>
      </c>
      <c r="E33" s="121">
        <v>1375.7919045045694</v>
      </c>
      <c r="F33" s="117">
        <v>9565.76951756902</v>
      </c>
    </row>
    <row r="34" spans="2:6" ht="11.25">
      <c r="B34" s="171"/>
      <c r="C34" s="115" t="s">
        <v>211</v>
      </c>
      <c r="D34" s="116">
        <v>1387.7185662452541</v>
      </c>
      <c r="E34" s="116">
        <v>2763.5104707498235</v>
      </c>
      <c r="F34" s="117">
        <v>10953.488083814274</v>
      </c>
    </row>
    <row r="35" spans="2:6" ht="11.25">
      <c r="B35" s="171"/>
      <c r="C35" s="115" t="s">
        <v>212</v>
      </c>
      <c r="D35" s="116">
        <v>1381.3518381894623</v>
      </c>
      <c r="E35" s="116">
        <v>4144.862308939286</v>
      </c>
      <c r="F35" s="117">
        <v>12334.839922003737</v>
      </c>
    </row>
    <row r="36" spans="2:6" ht="11.25">
      <c r="B36" s="171"/>
      <c r="C36" s="115" t="s">
        <v>213</v>
      </c>
      <c r="D36" s="116">
        <v>1379.9655408449037</v>
      </c>
      <c r="E36" s="116">
        <v>5524.827849784189</v>
      </c>
      <c r="F36" s="117">
        <v>13714.80546284864</v>
      </c>
    </row>
    <row r="37" spans="2:6" ht="11.25">
      <c r="B37" s="171"/>
      <c r="C37" s="115" t="s">
        <v>214</v>
      </c>
      <c r="D37" s="116">
        <v>1385.8188096735971</v>
      </c>
      <c r="E37" s="116">
        <v>6910.646659457787</v>
      </c>
      <c r="F37" s="117">
        <v>15100.624272522238</v>
      </c>
    </row>
    <row r="38" spans="2:6" ht="11.25">
      <c r="B38" s="171"/>
      <c r="C38" s="118" t="s">
        <v>215</v>
      </c>
      <c r="D38" s="119">
        <v>1394.7339713724257</v>
      </c>
      <c r="E38" s="119">
        <v>8305.380630830212</v>
      </c>
      <c r="F38" s="135">
        <v>16495.358243894665</v>
      </c>
    </row>
    <row r="39" spans="2:6" ht="11.25">
      <c r="B39" s="171">
        <v>2003</v>
      </c>
      <c r="C39" s="120" t="s">
        <v>216</v>
      </c>
      <c r="D39" s="121">
        <v>1401.706227408397</v>
      </c>
      <c r="E39" s="121">
        <v>9707.086858238608</v>
      </c>
      <c r="F39" s="122">
        <v>1401.706227408397</v>
      </c>
    </row>
    <row r="40" spans="2:6" ht="11.25">
      <c r="B40" s="171"/>
      <c r="C40" s="115" t="s">
        <v>217</v>
      </c>
      <c r="D40" s="116">
        <v>1403.1494080027549</v>
      </c>
      <c r="E40" s="116">
        <v>11110.236266241363</v>
      </c>
      <c r="F40" s="117">
        <v>2804.8556354111515</v>
      </c>
    </row>
    <row r="41" spans="2:6" ht="11.25">
      <c r="B41" s="171"/>
      <c r="C41" s="115" t="s">
        <v>218</v>
      </c>
      <c r="D41" s="116">
        <v>1397.057813239082</v>
      </c>
      <c r="E41" s="116">
        <v>12507.294079480445</v>
      </c>
      <c r="F41" s="117">
        <v>4201.9134486502335</v>
      </c>
    </row>
    <row r="42" spans="2:6" ht="11.25">
      <c r="B42" s="171"/>
      <c r="C42" s="115" t="s">
        <v>219</v>
      </c>
      <c r="D42" s="116">
        <v>1391.3833774999111</v>
      </c>
      <c r="E42" s="116">
        <v>13898.677456980357</v>
      </c>
      <c r="F42" s="117">
        <v>5593.296826150145</v>
      </c>
    </row>
    <row r="43" spans="2:6" ht="11.25">
      <c r="B43" s="171"/>
      <c r="C43" s="115" t="s">
        <v>220</v>
      </c>
      <c r="D43" s="116">
        <v>1401.7389026232704</v>
      </c>
      <c r="E43" s="116">
        <v>15300.416359603627</v>
      </c>
      <c r="F43" s="117">
        <v>6995.035728773415</v>
      </c>
    </row>
    <row r="44" spans="2:6" ht="11.25">
      <c r="B44" s="171"/>
      <c r="C44" s="115" t="s">
        <v>221</v>
      </c>
      <c r="D44" s="116">
        <v>1414.1804931304955</v>
      </c>
      <c r="E44" s="136">
        <v>16714.59685273412</v>
      </c>
      <c r="F44" s="117">
        <v>8409.216221903911</v>
      </c>
    </row>
    <row r="45" spans="2:6" ht="11.25">
      <c r="B45" s="171"/>
      <c r="C45" s="115" t="s">
        <v>210</v>
      </c>
      <c r="D45" s="116">
        <v>1420.7962784553629</v>
      </c>
      <c r="E45" s="116">
        <v>1420.7962784553629</v>
      </c>
      <c r="F45" s="117">
        <v>9830.012500359273</v>
      </c>
    </row>
    <row r="46" spans="2:6" ht="11.25">
      <c r="B46" s="171"/>
      <c r="C46" s="115" t="s">
        <v>211</v>
      </c>
      <c r="D46" s="116">
        <v>1425.8328626932214</v>
      </c>
      <c r="E46" s="116">
        <v>2846.6291411485845</v>
      </c>
      <c r="F46" s="117">
        <v>11255.845363052495</v>
      </c>
    </row>
    <row r="47" spans="2:6" ht="11.25">
      <c r="B47" s="171"/>
      <c r="C47" s="115" t="s">
        <v>212</v>
      </c>
      <c r="D47" s="116">
        <v>1432.352915568002</v>
      </c>
      <c r="E47" s="116">
        <v>4278.982056716586</v>
      </c>
      <c r="F47" s="117">
        <v>12688.198278620497</v>
      </c>
    </row>
    <row r="48" spans="2:6" ht="11.25">
      <c r="B48" s="171"/>
      <c r="C48" s="115" t="s">
        <v>213</v>
      </c>
      <c r="D48" s="116">
        <v>1433.2872531201888</v>
      </c>
      <c r="E48" s="116">
        <v>5712.2693098367745</v>
      </c>
      <c r="F48" s="117">
        <v>14121.485531740685</v>
      </c>
    </row>
    <row r="49" spans="2:6" ht="11.25">
      <c r="B49" s="171"/>
      <c r="C49" s="115" t="s">
        <v>214</v>
      </c>
      <c r="D49" s="116">
        <v>1435.7179663264058</v>
      </c>
      <c r="E49" s="116">
        <v>7147.9872761631805</v>
      </c>
      <c r="F49" s="117">
        <v>15557.20349806709</v>
      </c>
    </row>
    <row r="50" spans="2:6" ht="11.25">
      <c r="B50" s="171"/>
      <c r="C50" s="118" t="s">
        <v>215</v>
      </c>
      <c r="D50" s="119">
        <v>1482.7088947552052</v>
      </c>
      <c r="E50" s="119">
        <v>8630.696170918385</v>
      </c>
      <c r="F50" s="135">
        <v>17039.912392822294</v>
      </c>
    </row>
    <row r="51" spans="2:6" ht="11.25">
      <c r="B51" s="171">
        <v>2004</v>
      </c>
      <c r="C51" s="120" t="s">
        <v>216</v>
      </c>
      <c r="D51" s="121">
        <v>1479.1651375853962</v>
      </c>
      <c r="E51" s="121">
        <v>10109.861308503781</v>
      </c>
      <c r="F51" s="122">
        <v>1479.1651375853962</v>
      </c>
    </row>
    <row r="52" spans="2:6" ht="11.25">
      <c r="B52" s="171"/>
      <c r="C52" s="115" t="s">
        <v>217</v>
      </c>
      <c r="D52" s="116">
        <v>1474.8321031267808</v>
      </c>
      <c r="E52" s="116">
        <v>11584.693411630562</v>
      </c>
      <c r="F52" s="117">
        <v>2953.997240712177</v>
      </c>
    </row>
    <row r="53" spans="2:6" ht="11.25">
      <c r="B53" s="171"/>
      <c r="C53" s="118" t="s">
        <v>218</v>
      </c>
      <c r="D53" s="119">
        <v>1466.6716177086191</v>
      </c>
      <c r="E53" s="119">
        <v>13051.36502933918</v>
      </c>
      <c r="F53" s="123">
        <v>4420.668858420796</v>
      </c>
    </row>
    <row r="54" spans="2:6" ht="12" thickBot="1">
      <c r="B54" s="160" t="s">
        <v>31</v>
      </c>
      <c r="C54" s="160"/>
      <c r="D54" s="124">
        <v>58137.04909817561</v>
      </c>
      <c r="E54" s="124">
        <v>58137.049098175616</v>
      </c>
      <c r="F54" s="124">
        <v>58137.04909817561</v>
      </c>
    </row>
    <row r="55" spans="2:6" ht="21.75" customHeight="1">
      <c r="B55" s="172" t="s">
        <v>309</v>
      </c>
      <c r="C55" s="172"/>
      <c r="D55" s="172"/>
      <c r="E55" s="172"/>
      <c r="F55" s="172"/>
    </row>
  </sheetData>
  <mergeCells count="13">
    <mergeCell ref="B55:F55"/>
    <mergeCell ref="B15:B26"/>
    <mergeCell ref="B27:B38"/>
    <mergeCell ref="B39:B50"/>
    <mergeCell ref="B51:B53"/>
    <mergeCell ref="B6:F6"/>
    <mergeCell ref="B7:F7"/>
    <mergeCell ref="B9:B14"/>
    <mergeCell ref="B54:C54"/>
    <mergeCell ref="B2:F2"/>
    <mergeCell ref="B3:F3"/>
    <mergeCell ref="B1:F1"/>
    <mergeCell ref="B4:F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3" customWidth="1"/>
    <col min="2" max="2" width="16.8515625" style="3" customWidth="1"/>
    <col min="3" max="3" width="10.140625" style="3" customWidth="1"/>
    <col min="4" max="5" width="10.28125" style="3" customWidth="1"/>
    <col min="6" max="6" width="9.140625" style="3" customWidth="1"/>
    <col min="7" max="7" width="1.421875" style="3" customWidth="1"/>
    <col min="8" max="8" width="10.421875" style="3" customWidth="1"/>
    <col min="9" max="10" width="10.140625" style="3" customWidth="1"/>
    <col min="11" max="11" width="9.140625" style="3" customWidth="1"/>
    <col min="12" max="12" width="12.57421875" style="3" customWidth="1"/>
    <col min="13" max="13" width="11.57421875" style="3" customWidth="1"/>
    <col min="14" max="14" width="12.7109375" style="3" customWidth="1"/>
    <col min="15" max="16384" width="11.421875" style="3" customWidth="1"/>
  </cols>
  <sheetData>
    <row r="2" spans="2:13" ht="11.25">
      <c r="B2" s="159" t="s">
        <v>331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1.25">
      <c r="B3" s="150" t="s">
        <v>312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2:13" ht="11.25" customHeight="1">
      <c r="B6" s="176" t="s">
        <v>17</v>
      </c>
      <c r="C6" s="175" t="s">
        <v>224</v>
      </c>
      <c r="D6" s="175"/>
      <c r="E6" s="175"/>
      <c r="F6" s="175"/>
      <c r="G6" s="129"/>
      <c r="H6" s="175" t="s">
        <v>225</v>
      </c>
      <c r="I6" s="175"/>
      <c r="J6" s="175"/>
      <c r="K6" s="175"/>
      <c r="L6" s="177" t="s">
        <v>351</v>
      </c>
      <c r="M6" s="173" t="s">
        <v>352</v>
      </c>
    </row>
    <row r="7" spans="2:13" ht="27.75" customHeight="1" thickBot="1">
      <c r="B7" s="152"/>
      <c r="C7" s="130" t="s">
        <v>41</v>
      </c>
      <c r="D7" s="130" t="s">
        <v>40</v>
      </c>
      <c r="E7" s="131" t="s">
        <v>350</v>
      </c>
      <c r="F7" s="130" t="s">
        <v>31</v>
      </c>
      <c r="G7" s="130"/>
      <c r="H7" s="130" t="s">
        <v>41</v>
      </c>
      <c r="I7" s="130" t="s">
        <v>40</v>
      </c>
      <c r="J7" s="131" t="s">
        <v>350</v>
      </c>
      <c r="K7" s="130" t="s">
        <v>31</v>
      </c>
      <c r="L7" s="158"/>
      <c r="M7" s="174"/>
    </row>
    <row r="8" spans="2:13" ht="11.25">
      <c r="B8" s="1" t="s">
        <v>22</v>
      </c>
      <c r="C8" s="10">
        <v>337</v>
      </c>
      <c r="D8" s="10">
        <v>285</v>
      </c>
      <c r="E8" s="10"/>
      <c r="F8" s="11">
        <v>622</v>
      </c>
      <c r="G8" s="11"/>
      <c r="H8" s="10">
        <v>171</v>
      </c>
      <c r="I8" s="10">
        <v>184</v>
      </c>
      <c r="J8" s="10"/>
      <c r="K8" s="11">
        <v>355</v>
      </c>
      <c r="L8" s="11">
        <v>15</v>
      </c>
      <c r="M8" s="10">
        <v>992</v>
      </c>
    </row>
    <row r="9" spans="2:13" ht="11.25">
      <c r="B9" s="1" t="s">
        <v>23</v>
      </c>
      <c r="C9" s="10">
        <v>178</v>
      </c>
      <c r="D9" s="10">
        <v>149</v>
      </c>
      <c r="E9" s="10"/>
      <c r="F9" s="11">
        <v>327</v>
      </c>
      <c r="G9" s="11"/>
      <c r="H9" s="10">
        <v>326</v>
      </c>
      <c r="I9" s="10">
        <v>336</v>
      </c>
      <c r="J9" s="10"/>
      <c r="K9" s="11">
        <v>662</v>
      </c>
      <c r="L9" s="11">
        <v>5</v>
      </c>
      <c r="M9" s="10">
        <v>994</v>
      </c>
    </row>
    <row r="10" spans="2:13" ht="11.25">
      <c r="B10" s="1" t="s">
        <v>29</v>
      </c>
      <c r="C10" s="10">
        <v>51</v>
      </c>
      <c r="D10" s="10">
        <v>35</v>
      </c>
      <c r="E10" s="10"/>
      <c r="F10" s="11">
        <v>86</v>
      </c>
      <c r="G10" s="11"/>
      <c r="H10" s="11">
        <v>44</v>
      </c>
      <c r="I10" s="11">
        <v>34</v>
      </c>
      <c r="J10" s="10"/>
      <c r="K10" s="11">
        <v>78</v>
      </c>
      <c r="L10" s="11"/>
      <c r="M10" s="10">
        <v>164</v>
      </c>
    </row>
    <row r="11" spans="2:13" ht="11.25">
      <c r="B11" s="1" t="s">
        <v>26</v>
      </c>
      <c r="C11" s="10">
        <v>1554</v>
      </c>
      <c r="D11" s="10">
        <v>1526</v>
      </c>
      <c r="E11" s="11">
        <v>3</v>
      </c>
      <c r="F11" s="11">
        <v>3083</v>
      </c>
      <c r="G11" s="11"/>
      <c r="H11" s="10">
        <v>275</v>
      </c>
      <c r="I11" s="10">
        <v>286</v>
      </c>
      <c r="J11" s="11">
        <v>1</v>
      </c>
      <c r="K11" s="11">
        <v>562</v>
      </c>
      <c r="L11" s="11">
        <v>33</v>
      </c>
      <c r="M11" s="10">
        <v>3678</v>
      </c>
    </row>
    <row r="12" spans="2:13" ht="11.25">
      <c r="B12" s="1" t="s">
        <v>28</v>
      </c>
      <c r="C12" s="11">
        <v>99</v>
      </c>
      <c r="D12" s="11">
        <v>83</v>
      </c>
      <c r="E12" s="11"/>
      <c r="F12" s="11">
        <v>182</v>
      </c>
      <c r="G12" s="11"/>
      <c r="H12" s="10">
        <v>108</v>
      </c>
      <c r="I12" s="10">
        <v>100</v>
      </c>
      <c r="J12" s="11"/>
      <c r="K12" s="11">
        <v>208</v>
      </c>
      <c r="L12" s="11">
        <v>1</v>
      </c>
      <c r="M12" s="10">
        <v>391</v>
      </c>
    </row>
    <row r="13" spans="2:13" ht="11.25">
      <c r="B13" s="1" t="s">
        <v>30</v>
      </c>
      <c r="C13" s="10">
        <v>17</v>
      </c>
      <c r="D13" s="10">
        <v>11</v>
      </c>
      <c r="E13" s="10"/>
      <c r="F13" s="11">
        <v>28</v>
      </c>
      <c r="G13" s="11"/>
      <c r="H13" s="10">
        <v>12</v>
      </c>
      <c r="I13" s="10">
        <v>8</v>
      </c>
      <c r="J13" s="10"/>
      <c r="K13" s="11">
        <v>20</v>
      </c>
      <c r="L13" s="11">
        <v>1</v>
      </c>
      <c r="M13" s="10">
        <v>49</v>
      </c>
    </row>
    <row r="14" spans="2:13" ht="11.25">
      <c r="B14" s="1" t="s">
        <v>27</v>
      </c>
      <c r="C14" s="10">
        <v>130</v>
      </c>
      <c r="D14" s="10">
        <v>125</v>
      </c>
      <c r="E14" s="10"/>
      <c r="F14" s="11">
        <v>255</v>
      </c>
      <c r="G14" s="11"/>
      <c r="H14" s="10">
        <v>130</v>
      </c>
      <c r="I14" s="10">
        <v>134</v>
      </c>
      <c r="J14" s="10">
        <v>1</v>
      </c>
      <c r="K14" s="11">
        <v>265</v>
      </c>
      <c r="L14" s="11">
        <v>1</v>
      </c>
      <c r="M14" s="10">
        <v>521</v>
      </c>
    </row>
    <row r="15" spans="2:13" ht="11.25">
      <c r="B15" s="1" t="s">
        <v>25</v>
      </c>
      <c r="C15" s="10">
        <v>632</v>
      </c>
      <c r="D15" s="10">
        <v>490</v>
      </c>
      <c r="E15" s="10"/>
      <c r="F15" s="11">
        <v>1122</v>
      </c>
      <c r="G15" s="11"/>
      <c r="H15" s="10">
        <v>463</v>
      </c>
      <c r="I15" s="10">
        <v>456</v>
      </c>
      <c r="J15" s="10"/>
      <c r="K15" s="11">
        <v>919</v>
      </c>
      <c r="L15" s="11">
        <v>3</v>
      </c>
      <c r="M15" s="10">
        <v>2044</v>
      </c>
    </row>
    <row r="16" spans="2:13" ht="13.5" customHeight="1">
      <c r="B16" s="1" t="s">
        <v>24</v>
      </c>
      <c r="C16" s="10">
        <v>793</v>
      </c>
      <c r="D16" s="10">
        <v>606</v>
      </c>
      <c r="E16" s="10"/>
      <c r="F16" s="11">
        <v>1399</v>
      </c>
      <c r="G16" s="11"/>
      <c r="H16" s="10">
        <v>1540</v>
      </c>
      <c r="I16" s="10">
        <v>1463</v>
      </c>
      <c r="J16" s="10"/>
      <c r="K16" s="11">
        <v>3003</v>
      </c>
      <c r="L16" s="11">
        <v>18</v>
      </c>
      <c r="M16" s="10">
        <v>4420</v>
      </c>
    </row>
    <row r="17" spans="2:13" ht="11.25">
      <c r="B17" s="65" t="s">
        <v>31</v>
      </c>
      <c r="C17" s="101">
        <v>3791</v>
      </c>
      <c r="D17" s="101">
        <v>3310</v>
      </c>
      <c r="E17" s="101">
        <v>3</v>
      </c>
      <c r="F17" s="101">
        <v>7104</v>
      </c>
      <c r="G17" s="128"/>
      <c r="H17" s="101">
        <v>3069</v>
      </c>
      <c r="I17" s="101">
        <v>3001</v>
      </c>
      <c r="J17" s="101">
        <v>2</v>
      </c>
      <c r="K17" s="101">
        <v>6072</v>
      </c>
      <c r="L17" s="101">
        <v>77</v>
      </c>
      <c r="M17" s="101">
        <v>13253</v>
      </c>
    </row>
    <row r="18" spans="2:13" ht="12" thickBot="1">
      <c r="B18" s="98" t="s">
        <v>226</v>
      </c>
      <c r="C18" s="100">
        <v>0.5336430180180181</v>
      </c>
      <c r="D18" s="100">
        <v>0.4659346846846847</v>
      </c>
      <c r="E18" s="100">
        <v>0.0004222972972972973</v>
      </c>
      <c r="F18" s="100">
        <v>1</v>
      </c>
      <c r="G18" s="100"/>
      <c r="H18" s="100">
        <v>0.5054347826086957</v>
      </c>
      <c r="I18" s="100">
        <v>0.494235836627141</v>
      </c>
      <c r="J18" s="100">
        <v>0.00032938076416337287</v>
      </c>
      <c r="K18" s="100">
        <v>1</v>
      </c>
      <c r="L18" s="100">
        <v>0.005810005281822983</v>
      </c>
      <c r="M18" s="100"/>
    </row>
    <row r="19" spans="2:13" ht="11.25">
      <c r="B19" s="149" t="s">
        <v>187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24.75" customHeight="1">
      <c r="B20" s="149" t="s">
        <v>250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6" spans="2:13" ht="11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1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1.25">
      <c r="B29" s="8"/>
      <c r="C29" s="14"/>
      <c r="D29" s="14"/>
      <c r="E29" s="14"/>
      <c r="F29" s="14"/>
      <c r="G29" s="14"/>
      <c r="H29" s="14"/>
      <c r="I29" s="8"/>
      <c r="J29" s="8"/>
      <c r="K29" s="8"/>
      <c r="L29" s="14"/>
      <c r="M29" s="14"/>
    </row>
    <row r="30" spans="2:19" ht="11.25">
      <c r="B30" s="8"/>
      <c r="C30" s="14"/>
      <c r="D30" s="14"/>
      <c r="E30" s="8"/>
      <c r="F30" s="8"/>
      <c r="G30" s="8"/>
      <c r="H30" s="8"/>
      <c r="I30" s="8"/>
      <c r="J30" s="14"/>
      <c r="K30" s="8"/>
      <c r="L30" s="8"/>
      <c r="M30" s="8"/>
      <c r="S30" s="12"/>
    </row>
    <row r="31" spans="2:13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1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1.25">
      <c r="B33" s="8"/>
      <c r="C33" s="8"/>
      <c r="D33" s="8"/>
      <c r="E33" s="8"/>
      <c r="F33" s="14"/>
      <c r="G33" s="14"/>
      <c r="H33" s="14"/>
      <c r="I33" s="8"/>
      <c r="J33" s="8"/>
      <c r="K33" s="8"/>
      <c r="L33" s="14"/>
      <c r="M33" s="14"/>
    </row>
    <row r="34" spans="2:19" ht="11.25">
      <c r="B34" s="8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S34" s="12"/>
    </row>
    <row r="35" spans="2:19" ht="11.2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R35" s="12"/>
      <c r="S35" s="12"/>
    </row>
    <row r="36" spans="3:19" ht="11.25">
      <c r="C36" s="12"/>
      <c r="D36" s="12"/>
      <c r="J36" s="12"/>
      <c r="K36" s="12"/>
      <c r="L36" s="12"/>
      <c r="N36" s="12"/>
      <c r="R36" s="12"/>
      <c r="S36" s="12"/>
    </row>
    <row r="45" spans="3:13" ht="11.25">
      <c r="C45" s="12"/>
      <c r="D45" s="12"/>
      <c r="F45" s="12"/>
      <c r="G45" s="12"/>
      <c r="H45" s="12"/>
      <c r="I45" s="12"/>
      <c r="K45" s="12"/>
      <c r="L45" s="12"/>
      <c r="M45" s="12"/>
    </row>
  </sheetData>
  <mergeCells count="10">
    <mergeCell ref="B2:M2"/>
    <mergeCell ref="B19:M19"/>
    <mergeCell ref="B20:M20"/>
    <mergeCell ref="B3:N3"/>
    <mergeCell ref="B4:N4"/>
    <mergeCell ref="M6:M7"/>
    <mergeCell ref="C6:F6"/>
    <mergeCell ref="H6:K6"/>
    <mergeCell ref="B6:B7"/>
    <mergeCell ref="L6:L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B1" sqref="B1:I1"/>
    </sheetView>
  </sheetViews>
  <sheetFormatPr defaultColWidth="9.140625" defaultRowHeight="12.75"/>
  <cols>
    <col min="1" max="2" width="4.57421875" style="3" customWidth="1"/>
    <col min="3" max="3" width="15.7109375" style="3" customWidth="1"/>
    <col min="4" max="4" width="11.00390625" style="3" customWidth="1"/>
    <col min="5" max="5" width="11.421875" style="3" customWidth="1"/>
    <col min="6" max="6" width="11.00390625" style="3" customWidth="1"/>
    <col min="7" max="7" width="12.8515625" style="3" customWidth="1"/>
    <col min="8" max="8" width="12.28125" style="3" customWidth="1"/>
    <col min="9" max="9" width="10.140625" style="3" customWidth="1"/>
    <col min="10" max="16384" width="11.421875" style="3" customWidth="1"/>
  </cols>
  <sheetData>
    <row r="1" spans="2:9" ht="11.25">
      <c r="B1" s="159" t="s">
        <v>332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313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34.5" thickBot="1">
      <c r="B6" s="77" t="s">
        <v>227</v>
      </c>
      <c r="C6" s="77" t="s">
        <v>168</v>
      </c>
      <c r="D6" s="77" t="s">
        <v>165</v>
      </c>
      <c r="E6" s="77" t="s">
        <v>342</v>
      </c>
      <c r="F6" s="77" t="s">
        <v>341</v>
      </c>
      <c r="G6" s="77" t="s">
        <v>340</v>
      </c>
      <c r="H6" s="77" t="s">
        <v>339</v>
      </c>
      <c r="I6" s="77" t="s">
        <v>338</v>
      </c>
    </row>
    <row r="7" spans="2:11" ht="11.25">
      <c r="B7" s="1">
        <v>57</v>
      </c>
      <c r="C7" s="1" t="s">
        <v>177</v>
      </c>
      <c r="D7" s="10">
        <v>622</v>
      </c>
      <c r="E7" s="132">
        <v>6686.196393</v>
      </c>
      <c r="F7" s="132">
        <v>742.787551</v>
      </c>
      <c r="G7" s="132">
        <v>2367.424589</v>
      </c>
      <c r="H7" s="132">
        <v>3462.704569</v>
      </c>
      <c r="I7" s="132">
        <v>113.279684</v>
      </c>
      <c r="K7" s="12"/>
    </row>
    <row r="8" spans="2:11" ht="11.25">
      <c r="B8" s="1">
        <v>67</v>
      </c>
      <c r="C8" s="1" t="s">
        <v>228</v>
      </c>
      <c r="D8" s="10">
        <v>327</v>
      </c>
      <c r="E8" s="132">
        <v>4264.186548</v>
      </c>
      <c r="F8" s="132">
        <v>541.299801</v>
      </c>
      <c r="G8" s="132">
        <v>1872.992394</v>
      </c>
      <c r="H8" s="132">
        <v>1839.156998</v>
      </c>
      <c r="I8" s="132">
        <v>10.737355</v>
      </c>
      <c r="K8" s="12"/>
    </row>
    <row r="9" spans="2:11" ht="11.25">
      <c r="B9" s="1">
        <v>70</v>
      </c>
      <c r="C9" s="1" t="s">
        <v>179</v>
      </c>
      <c r="D9" s="10">
        <v>86</v>
      </c>
      <c r="E9" s="132">
        <v>920.715277</v>
      </c>
      <c r="F9" s="132">
        <v>123.329543</v>
      </c>
      <c r="G9" s="132">
        <v>418.209544</v>
      </c>
      <c r="H9" s="132">
        <v>305.205608</v>
      </c>
      <c r="I9" s="132">
        <v>73.970582</v>
      </c>
      <c r="J9" s="46"/>
      <c r="K9" s="12"/>
    </row>
    <row r="10" spans="2:11" ht="11.25">
      <c r="B10" s="1">
        <v>78</v>
      </c>
      <c r="C10" s="1" t="s">
        <v>229</v>
      </c>
      <c r="D10" s="10">
        <v>3083</v>
      </c>
      <c r="E10" s="132">
        <v>30645.601544</v>
      </c>
      <c r="F10" s="132">
        <v>3692.38384</v>
      </c>
      <c r="G10" s="132">
        <v>15734.58933</v>
      </c>
      <c r="H10" s="132">
        <v>10722.367395</v>
      </c>
      <c r="I10" s="132">
        <v>496.260979</v>
      </c>
      <c r="K10" s="12"/>
    </row>
    <row r="11" spans="2:11" ht="11.25">
      <c r="B11" s="1">
        <v>80</v>
      </c>
      <c r="C11" s="1" t="s">
        <v>181</v>
      </c>
      <c r="D11" s="10">
        <v>182</v>
      </c>
      <c r="E11" s="132">
        <v>4061.513627</v>
      </c>
      <c r="F11" s="132">
        <v>284.351622</v>
      </c>
      <c r="G11" s="132">
        <v>2015.216105</v>
      </c>
      <c r="H11" s="132">
        <v>1471.808509</v>
      </c>
      <c r="I11" s="132">
        <v>290.137391</v>
      </c>
      <c r="K11" s="12"/>
    </row>
    <row r="12" spans="2:11" ht="11.25">
      <c r="B12" s="1">
        <v>81</v>
      </c>
      <c r="C12" s="1" t="s">
        <v>30</v>
      </c>
      <c r="D12" s="10">
        <v>28</v>
      </c>
      <c r="E12" s="132">
        <v>234.00601</v>
      </c>
      <c r="F12" s="132">
        <v>31.928751</v>
      </c>
      <c r="G12" s="132">
        <v>94.524322</v>
      </c>
      <c r="H12" s="132">
        <v>100.469226</v>
      </c>
      <c r="I12" s="132">
        <v>7.083711</v>
      </c>
      <c r="K12" s="12"/>
    </row>
    <row r="13" spans="2:11" ht="11.25">
      <c r="B13" s="1">
        <v>88</v>
      </c>
      <c r="C13" s="1" t="s">
        <v>230</v>
      </c>
      <c r="D13" s="10">
        <v>255</v>
      </c>
      <c r="E13" s="132">
        <v>3187.671234</v>
      </c>
      <c r="F13" s="132">
        <v>352.799135</v>
      </c>
      <c r="G13" s="132">
        <v>1563.302013</v>
      </c>
      <c r="H13" s="132">
        <v>1198.695838</v>
      </c>
      <c r="I13" s="132">
        <v>72.874248</v>
      </c>
      <c r="K13" s="12"/>
    </row>
    <row r="14" spans="2:11" ht="11.25">
      <c r="B14" s="1">
        <v>99</v>
      </c>
      <c r="C14" s="1" t="s">
        <v>25</v>
      </c>
      <c r="D14" s="10">
        <v>1122</v>
      </c>
      <c r="E14" s="132">
        <v>18290.906174</v>
      </c>
      <c r="F14" s="132">
        <v>1617.740929</v>
      </c>
      <c r="G14" s="132">
        <v>8727.84715</v>
      </c>
      <c r="H14" s="132">
        <v>6343.958948</v>
      </c>
      <c r="I14" s="132">
        <v>1601.359147</v>
      </c>
      <c r="K14" s="12"/>
    </row>
    <row r="15" spans="2:11" ht="11.25">
      <c r="B15" s="1">
        <v>107</v>
      </c>
      <c r="C15" s="1" t="s">
        <v>231</v>
      </c>
      <c r="D15" s="10">
        <v>1399</v>
      </c>
      <c r="E15" s="132">
        <v>15530.227701</v>
      </c>
      <c r="F15" s="132">
        <v>1933.607267</v>
      </c>
      <c r="G15" s="132">
        <v>7105.870608</v>
      </c>
      <c r="H15" s="132">
        <v>6477.636417</v>
      </c>
      <c r="I15" s="132">
        <v>13.113409</v>
      </c>
      <c r="K15" s="12"/>
    </row>
    <row r="16" spans="2:11" ht="11.25">
      <c r="B16" s="175" t="s">
        <v>31</v>
      </c>
      <c r="C16" s="175"/>
      <c r="D16" s="101">
        <v>7104</v>
      </c>
      <c r="E16" s="133">
        <v>83821.024508</v>
      </c>
      <c r="F16" s="133">
        <v>9320.228439</v>
      </c>
      <c r="G16" s="133">
        <v>39899.976055</v>
      </c>
      <c r="H16" s="133">
        <v>31922.003508</v>
      </c>
      <c r="I16" s="133">
        <v>2678.8165059999997</v>
      </c>
      <c r="K16" s="12"/>
    </row>
    <row r="17" spans="2:9" ht="12" thickBot="1">
      <c r="B17" s="161" t="s">
        <v>232</v>
      </c>
      <c r="C17" s="161"/>
      <c r="D17" s="130"/>
      <c r="E17" s="134">
        <v>1</v>
      </c>
      <c r="F17" s="100">
        <v>0.11119201290734002</v>
      </c>
      <c r="G17" s="100">
        <v>0.4760139390946228</v>
      </c>
      <c r="H17" s="100">
        <v>0.38083528202346556</v>
      </c>
      <c r="I17" s="100">
        <v>0.03195876597457156</v>
      </c>
    </row>
    <row r="18" spans="2:9" ht="11.25">
      <c r="B18" s="149" t="s">
        <v>187</v>
      </c>
      <c r="C18" s="149"/>
      <c r="D18" s="149"/>
      <c r="E18" s="149"/>
      <c r="F18" s="149"/>
      <c r="G18" s="149"/>
      <c r="H18" s="149"/>
      <c r="I18" s="149"/>
    </row>
    <row r="19" spans="2:9" ht="22.5" customHeight="1">
      <c r="B19" s="149" t="s">
        <v>250</v>
      </c>
      <c r="C19" s="149"/>
      <c r="D19" s="149"/>
      <c r="E19" s="149"/>
      <c r="F19" s="149"/>
      <c r="G19" s="149"/>
      <c r="H19" s="149"/>
      <c r="I19" s="149"/>
    </row>
    <row r="20" spans="2:9" ht="11.25">
      <c r="B20" s="5"/>
      <c r="C20" s="1"/>
      <c r="D20" s="1"/>
      <c r="E20" s="1"/>
      <c r="F20" s="1"/>
      <c r="G20" s="1"/>
      <c r="H20" s="1"/>
      <c r="I20" s="1"/>
    </row>
    <row r="23" spans="1:9" ht="11.25">
      <c r="A23" s="8"/>
      <c r="B23" s="8"/>
      <c r="C23" s="8"/>
      <c r="D23" s="8"/>
      <c r="E23" s="14"/>
      <c r="F23" s="14"/>
      <c r="G23" s="14"/>
      <c r="H23" s="14"/>
      <c r="I23" s="14"/>
    </row>
    <row r="24" spans="1:9" ht="11.25">
      <c r="A24" s="8"/>
      <c r="B24" s="8"/>
      <c r="C24" s="8"/>
      <c r="D24" s="8"/>
      <c r="E24" s="14"/>
      <c r="F24" s="14"/>
      <c r="G24" s="14"/>
      <c r="H24" s="14"/>
      <c r="I24" s="14"/>
    </row>
    <row r="25" spans="1:9" ht="11.25">
      <c r="A25" s="8"/>
      <c r="B25" s="8"/>
      <c r="C25" s="8"/>
      <c r="D25" s="8"/>
      <c r="E25" s="14"/>
      <c r="F25" s="14"/>
      <c r="G25" s="14"/>
      <c r="H25" s="14"/>
      <c r="I25" s="14"/>
    </row>
    <row r="26" spans="1:9" ht="11.25">
      <c r="A26" s="8"/>
      <c r="B26" s="8"/>
      <c r="C26" s="8"/>
      <c r="D26" s="14"/>
      <c r="E26" s="14"/>
      <c r="F26" s="14"/>
      <c r="G26" s="14"/>
      <c r="H26" s="14"/>
      <c r="I26" s="14"/>
    </row>
    <row r="27" spans="1:9" ht="11.25">
      <c r="A27" s="8"/>
      <c r="B27" s="8"/>
      <c r="C27" s="8"/>
      <c r="D27" s="8"/>
      <c r="E27" s="14"/>
      <c r="F27" s="14"/>
      <c r="G27" s="14"/>
      <c r="H27" s="14"/>
      <c r="I27" s="14"/>
    </row>
    <row r="28" spans="1:9" ht="11.25">
      <c r="A28" s="8"/>
      <c r="B28" s="8"/>
      <c r="C28" s="8"/>
      <c r="D28" s="8"/>
      <c r="E28" s="14"/>
      <c r="F28" s="14"/>
      <c r="G28" s="14"/>
      <c r="H28" s="14"/>
      <c r="I28" s="14"/>
    </row>
    <row r="29" spans="1:9" ht="11.25">
      <c r="A29" s="8"/>
      <c r="B29" s="8"/>
      <c r="C29" s="8"/>
      <c r="D29" s="8"/>
      <c r="E29" s="14"/>
      <c r="F29" s="14"/>
      <c r="G29" s="14"/>
      <c r="H29" s="14"/>
      <c r="I29" s="14"/>
    </row>
    <row r="30" spans="1:9" ht="11.25">
      <c r="A30" s="8"/>
      <c r="B30" s="8"/>
      <c r="C30" s="8"/>
      <c r="D30" s="14"/>
      <c r="E30" s="14"/>
      <c r="F30" s="14"/>
      <c r="G30" s="14"/>
      <c r="H30" s="14"/>
      <c r="I30" s="14"/>
    </row>
    <row r="31" spans="1:9" ht="11.25">
      <c r="A31" s="8"/>
      <c r="B31" s="8"/>
      <c r="C31" s="8"/>
      <c r="D31" s="14"/>
      <c r="E31" s="14"/>
      <c r="F31" s="14"/>
      <c r="G31" s="14"/>
      <c r="H31" s="14"/>
      <c r="I31" s="14"/>
    </row>
    <row r="32" spans="1:9" ht="11.25">
      <c r="A32" s="8"/>
      <c r="B32" s="8"/>
      <c r="C32" s="8"/>
      <c r="D32" s="14"/>
      <c r="E32" s="14"/>
      <c r="F32" s="14"/>
      <c r="G32" s="14"/>
      <c r="H32" s="14"/>
      <c r="I32" s="14"/>
    </row>
    <row r="33" spans="5:9" ht="11.25">
      <c r="E33" s="12"/>
      <c r="F33" s="12"/>
      <c r="G33" s="12"/>
      <c r="H33" s="12"/>
      <c r="I33" s="12"/>
    </row>
    <row r="34" spans="5:8" ht="11.25">
      <c r="E34" s="12"/>
      <c r="F34" s="12"/>
      <c r="G34" s="12"/>
      <c r="H34" s="12"/>
    </row>
    <row r="35" spans="5:9" ht="11.25">
      <c r="E35" s="12"/>
      <c r="F35" s="12"/>
      <c r="G35" s="12"/>
      <c r="H35" s="12"/>
      <c r="I35" s="12"/>
    </row>
    <row r="36" spans="5:8" ht="11.25">
      <c r="E36" s="12"/>
      <c r="F36" s="12"/>
      <c r="H36" s="12"/>
    </row>
    <row r="37" spans="5:8" ht="11.25">
      <c r="E37" s="12"/>
      <c r="F37" s="12"/>
      <c r="H37" s="12"/>
    </row>
    <row r="38" spans="5:9" ht="11.25">
      <c r="E38" s="12"/>
      <c r="F38" s="12"/>
      <c r="H38" s="12"/>
      <c r="I38" s="12"/>
    </row>
    <row r="39" spans="5:8" ht="11.25">
      <c r="E39" s="12"/>
      <c r="F39" s="12"/>
      <c r="H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</sheetData>
  <mergeCells count="8">
    <mergeCell ref="B1:I1"/>
    <mergeCell ref="B19:I19"/>
    <mergeCell ref="B16:C16"/>
    <mergeCell ref="B17:C17"/>
    <mergeCell ref="B2:I2"/>
    <mergeCell ref="B3:I3"/>
    <mergeCell ref="B4:I4"/>
    <mergeCell ref="B18:I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16384" width="11.421875" style="0" customWidth="1"/>
  </cols>
  <sheetData>
    <row r="3" ht="12.75">
      <c r="B3" s="17" t="s">
        <v>254</v>
      </c>
    </row>
    <row r="4" spans="1:2" ht="12.75">
      <c r="A4" t="s">
        <v>159</v>
      </c>
      <c r="B4" s="20">
        <v>39899.976055</v>
      </c>
    </row>
    <row r="5" spans="1:2" ht="12.75">
      <c r="A5" t="s">
        <v>160</v>
      </c>
      <c r="B5" s="20">
        <v>31922.003508</v>
      </c>
    </row>
    <row r="6" spans="1:2" ht="12.75">
      <c r="A6" t="s">
        <v>161</v>
      </c>
      <c r="B6" s="20">
        <v>2678.8165059999997</v>
      </c>
    </row>
    <row r="7" spans="1:2" ht="12.75">
      <c r="A7" t="s">
        <v>253</v>
      </c>
      <c r="B7" s="20">
        <v>9320.228439</v>
      </c>
    </row>
    <row r="8" spans="1:2" ht="12.75">
      <c r="A8" t="s">
        <v>252</v>
      </c>
      <c r="B8" s="20">
        <f>SUM(B4:B7)</f>
        <v>83821.024508</v>
      </c>
    </row>
    <row r="13" spans="2:6" ht="12.75">
      <c r="B13" s="17" t="s">
        <v>254</v>
      </c>
      <c r="F13" s="26">
        <v>37681</v>
      </c>
    </row>
    <row r="14" spans="1:9" ht="12.75">
      <c r="A14" t="s">
        <v>191</v>
      </c>
      <c r="B14" s="21">
        <v>14558</v>
      </c>
      <c r="D14" s="35">
        <f>+B14/B$18</f>
        <v>0.8326469915351178</v>
      </c>
      <c r="F14" s="27">
        <v>0.894</v>
      </c>
      <c r="H14" s="21">
        <f>+B14</f>
        <v>14558</v>
      </c>
      <c r="I14" s="4">
        <f>+H14/H$18</f>
        <v>0.8761434761675494</v>
      </c>
    </row>
    <row r="15" spans="1:9" ht="12.75">
      <c r="A15" t="s">
        <v>192</v>
      </c>
      <c r="B15" s="21">
        <v>1103</v>
      </c>
      <c r="D15" s="35">
        <f>+B15/B$18</f>
        <v>0.06308625028597575</v>
      </c>
      <c r="F15" s="27">
        <v>0.068</v>
      </c>
      <c r="H15" s="21">
        <f>+B15</f>
        <v>1103</v>
      </c>
      <c r="I15" s="4">
        <f>+H15/H$18</f>
        <v>0.06638180067404911</v>
      </c>
    </row>
    <row r="16" spans="1:9" ht="12.75">
      <c r="A16" t="s">
        <v>190</v>
      </c>
      <c r="B16" s="21">
        <v>955</v>
      </c>
      <c r="D16" s="35">
        <f>+B16/B$18</f>
        <v>0.054621368107984444</v>
      </c>
      <c r="F16" s="27">
        <v>0.038</v>
      </c>
      <c r="H16" s="21">
        <f>+B16</f>
        <v>955</v>
      </c>
      <c r="I16" s="4">
        <f>+H16/H$18</f>
        <v>0.05747472315840154</v>
      </c>
    </row>
    <row r="17" spans="1:9" ht="12.75">
      <c r="A17" t="s">
        <v>15</v>
      </c>
      <c r="B17" s="21">
        <v>868</v>
      </c>
      <c r="D17" s="35">
        <f>+B17/B$18</f>
        <v>0.04964539007092199</v>
      </c>
      <c r="I17" s="4">
        <f>+H17/H$18</f>
        <v>0</v>
      </c>
    </row>
    <row r="18" spans="1:9" ht="12.75">
      <c r="A18" t="s">
        <v>31</v>
      </c>
      <c r="B18" s="21">
        <f>SUM(B14:B17)</f>
        <v>17484</v>
      </c>
      <c r="D18" s="27">
        <f>SUM(D14:D17)</f>
        <v>0.9999999999999999</v>
      </c>
      <c r="F18" s="24">
        <f>SUM(F14:F17)</f>
        <v>1</v>
      </c>
      <c r="H18" s="21">
        <f>SUM(H14:H17)</f>
        <v>16616</v>
      </c>
      <c r="I18" s="24">
        <f>SUM(I14:I17)</f>
        <v>1</v>
      </c>
    </row>
    <row r="23" spans="2:8" ht="12.75">
      <c r="B23">
        <v>13253</v>
      </c>
      <c r="H23">
        <v>13253</v>
      </c>
    </row>
    <row r="24" spans="2:8" ht="12.75">
      <c r="B24" s="25">
        <f>+B18/B23</f>
        <v>1.3192484720440656</v>
      </c>
      <c r="D24" s="25">
        <f>9001/8284</f>
        <v>1.086552390149686</v>
      </c>
      <c r="H24" s="25">
        <f>+H18/H23</f>
        <v>1.25375386704897</v>
      </c>
    </row>
    <row r="28" spans="1:5" ht="12.75">
      <c r="A28" s="31" t="s">
        <v>301</v>
      </c>
      <c r="B28" s="31" t="s">
        <v>306</v>
      </c>
      <c r="C28" s="31" t="s">
        <v>307</v>
      </c>
      <c r="D28" s="31"/>
      <c r="E28" s="31"/>
    </row>
    <row r="29" spans="1:5" ht="12.75">
      <c r="A29" s="31" t="s">
        <v>302</v>
      </c>
      <c r="B29" s="32">
        <v>860</v>
      </c>
      <c r="C29" s="32">
        <v>71.66666666666667</v>
      </c>
      <c r="D29" s="31" t="s">
        <v>33</v>
      </c>
      <c r="E29" s="31"/>
    </row>
    <row r="30" spans="1:5" ht="12.75">
      <c r="A30" s="31" t="s">
        <v>304</v>
      </c>
      <c r="B30" s="32">
        <v>2292</v>
      </c>
      <c r="C30" s="32">
        <v>191</v>
      </c>
      <c r="D30" s="33">
        <v>1.6651162790697671</v>
      </c>
      <c r="E30" s="31"/>
    </row>
    <row r="31" spans="1:5" ht="12.75">
      <c r="A31" s="31" t="s">
        <v>303</v>
      </c>
      <c r="B31" s="32">
        <v>2578</v>
      </c>
      <c r="C31" s="32">
        <v>214.83333333333334</v>
      </c>
      <c r="D31" s="33">
        <v>0.12478184991274</v>
      </c>
      <c r="E31" s="33">
        <v>1.997674418604651</v>
      </c>
    </row>
    <row r="32" spans="1:5" ht="12.75">
      <c r="A32" s="31" t="s">
        <v>305</v>
      </c>
      <c r="B32" s="32">
        <v>1374</v>
      </c>
      <c r="C32" s="32">
        <v>152.66666666666666</v>
      </c>
      <c r="D32" s="33">
        <v>-0.2893716058960435</v>
      </c>
      <c r="E32" s="31"/>
    </row>
  </sheetData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.00390625" style="22" bestFit="1" customWidth="1"/>
    <col min="2" max="2" width="16.42187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4" width="5.00390625" style="22" bestFit="1" customWidth="1"/>
    <col min="15" max="16384" width="11.421875" style="22" customWidth="1"/>
  </cols>
  <sheetData>
    <row r="1" spans="2:12" ht="11.25">
      <c r="B1" s="178" t="s">
        <v>333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2" ht="13.5" customHeight="1">
      <c r="A6" s="47"/>
      <c r="B6" s="176" t="s">
        <v>256</v>
      </c>
      <c r="C6" s="175" t="s">
        <v>257</v>
      </c>
      <c r="D6" s="175"/>
      <c r="E6" s="175"/>
      <c r="F6" s="175"/>
      <c r="G6" s="127"/>
      <c r="H6" s="175" t="s">
        <v>260</v>
      </c>
      <c r="I6" s="175"/>
      <c r="J6" s="175"/>
      <c r="K6" s="175"/>
      <c r="L6" s="175"/>
    </row>
    <row r="7" spans="1:12" ht="34.5" thickBot="1">
      <c r="A7" s="48"/>
      <c r="B7" s="152"/>
      <c r="C7" s="54" t="s">
        <v>255</v>
      </c>
      <c r="D7" s="54" t="s">
        <v>38</v>
      </c>
      <c r="E7" s="54" t="s">
        <v>246</v>
      </c>
      <c r="F7" s="54" t="s">
        <v>31</v>
      </c>
      <c r="G7" s="54"/>
      <c r="H7" s="54" t="s">
        <v>258</v>
      </c>
      <c r="I7" s="54" t="s">
        <v>253</v>
      </c>
      <c r="J7" s="54" t="s">
        <v>159</v>
      </c>
      <c r="K7" s="54" t="s">
        <v>259</v>
      </c>
      <c r="L7" s="54" t="s">
        <v>161</v>
      </c>
    </row>
    <row r="8" spans="1:15" ht="11.25">
      <c r="A8" s="49"/>
      <c r="B8" s="49" t="s">
        <v>261</v>
      </c>
      <c r="C8" s="138">
        <v>860</v>
      </c>
      <c r="D8" s="138">
        <v>1152</v>
      </c>
      <c r="E8" s="138">
        <v>5</v>
      </c>
      <c r="F8" s="138">
        <v>2017</v>
      </c>
      <c r="G8" s="138"/>
      <c r="H8" s="139">
        <v>13004.162312</v>
      </c>
      <c r="I8" s="139">
        <v>1101.009739</v>
      </c>
      <c r="J8" s="139">
        <v>6248.928622</v>
      </c>
      <c r="K8" s="139">
        <v>5151.932418</v>
      </c>
      <c r="L8" s="139">
        <v>502.291533</v>
      </c>
      <c r="O8" s="22">
        <v>15.121118967441861</v>
      </c>
    </row>
    <row r="9" spans="2:15" ht="11.25">
      <c r="B9" s="49" t="s">
        <v>262</v>
      </c>
      <c r="C9" s="138">
        <v>2292</v>
      </c>
      <c r="D9" s="138">
        <v>1380</v>
      </c>
      <c r="E9" s="138">
        <v>19</v>
      </c>
      <c r="F9" s="138">
        <v>3691</v>
      </c>
      <c r="G9" s="138"/>
      <c r="H9" s="139">
        <v>30187.928613</v>
      </c>
      <c r="I9" s="139">
        <v>3036.391966</v>
      </c>
      <c r="J9" s="139">
        <v>14277.442825</v>
      </c>
      <c r="K9" s="139">
        <v>11863.116258</v>
      </c>
      <c r="L9" s="139">
        <v>1010.977564</v>
      </c>
      <c r="O9" s="22">
        <v>13.17099852225131</v>
      </c>
    </row>
    <row r="10" spans="2:15" ht="11.25">
      <c r="B10" s="49" t="s">
        <v>263</v>
      </c>
      <c r="C10" s="138">
        <v>2578</v>
      </c>
      <c r="D10" s="138">
        <v>2120</v>
      </c>
      <c r="E10" s="138">
        <v>23</v>
      </c>
      <c r="F10" s="138">
        <v>4721</v>
      </c>
      <c r="G10" s="138"/>
      <c r="H10" s="139">
        <v>29247.632395</v>
      </c>
      <c r="I10" s="139">
        <v>3420.016342</v>
      </c>
      <c r="J10" s="139">
        <v>13830.97275</v>
      </c>
      <c r="K10" s="139">
        <v>11024.404216</v>
      </c>
      <c r="L10" s="139">
        <v>972.239087</v>
      </c>
      <c r="O10" s="22">
        <v>11.345086266485648</v>
      </c>
    </row>
    <row r="11" spans="2:15" ht="11.25">
      <c r="B11" s="49" t="s">
        <v>264</v>
      </c>
      <c r="C11" s="138">
        <v>1374</v>
      </c>
      <c r="D11" s="138">
        <v>1420</v>
      </c>
      <c r="E11" s="138">
        <v>30</v>
      </c>
      <c r="F11" s="138">
        <v>2824</v>
      </c>
      <c r="G11" s="138"/>
      <c r="H11" s="139">
        <v>11381.301188</v>
      </c>
      <c r="I11" s="139">
        <v>1762.810392</v>
      </c>
      <c r="J11" s="139">
        <v>5542.631858</v>
      </c>
      <c r="K11" s="139">
        <v>3882.550616</v>
      </c>
      <c r="L11" s="139">
        <v>193.308322</v>
      </c>
      <c r="O11" s="22">
        <v>8.283334197962153</v>
      </c>
    </row>
    <row r="12" spans="2:15" ht="12" thickBot="1">
      <c r="B12" s="98" t="s">
        <v>31</v>
      </c>
      <c r="C12" s="140">
        <v>7104</v>
      </c>
      <c r="D12" s="140">
        <v>6072</v>
      </c>
      <c r="E12" s="140">
        <v>77</v>
      </c>
      <c r="F12" s="140">
        <v>13253</v>
      </c>
      <c r="G12" s="140"/>
      <c r="H12" s="141">
        <v>83821.02450799999</v>
      </c>
      <c r="I12" s="141">
        <v>9320.228439</v>
      </c>
      <c r="J12" s="141">
        <v>39899.976055</v>
      </c>
      <c r="K12" s="141">
        <v>31922.003508</v>
      </c>
      <c r="L12" s="141">
        <v>2678.816506</v>
      </c>
      <c r="O12" s="22">
        <v>11.799130702139639</v>
      </c>
    </row>
    <row r="13" spans="2:10" ht="11.25">
      <c r="B13" s="149" t="s">
        <v>187</v>
      </c>
      <c r="C13" s="149"/>
      <c r="D13" s="149"/>
      <c r="E13" s="149"/>
      <c r="F13" s="149"/>
      <c r="G13" s="149"/>
      <c r="H13" s="149"/>
      <c r="I13" s="149"/>
      <c r="J13" s="149"/>
    </row>
    <row r="39" spans="4:7" ht="11.25">
      <c r="D39" s="22">
        <v>71.7</v>
      </c>
      <c r="E39" s="22">
        <v>214.8</v>
      </c>
      <c r="F39" s="37">
        <v>1.99581589958159</v>
      </c>
      <c r="G39" s="37"/>
    </row>
  </sheetData>
  <mergeCells count="8">
    <mergeCell ref="B13:J13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C1">
      <selection activeCell="C25" sqref="C25"/>
    </sheetView>
  </sheetViews>
  <sheetFormatPr defaultColWidth="9.140625" defaultRowHeight="12.75"/>
  <cols>
    <col min="1" max="1" width="5.00390625" style="22" bestFit="1" customWidth="1"/>
    <col min="2" max="2" width="15.2812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3" width="5.00390625" style="22" bestFit="1" customWidth="1"/>
    <col min="14" max="14" width="5.57421875" style="22" bestFit="1" customWidth="1"/>
    <col min="15" max="16384" width="11.421875" style="22" customWidth="1"/>
  </cols>
  <sheetData>
    <row r="1" spans="2:12" ht="11.25">
      <c r="B1" s="178" t="s">
        <v>334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" thickBot="1"/>
    <row r="6" spans="1:12" ht="13.5" customHeight="1">
      <c r="A6" s="47"/>
      <c r="B6" s="181" t="s">
        <v>256</v>
      </c>
      <c r="C6" s="180" t="s">
        <v>257</v>
      </c>
      <c r="D6" s="180"/>
      <c r="E6" s="180"/>
      <c r="F6" s="180"/>
      <c r="G6" s="142"/>
      <c r="H6" s="180" t="s">
        <v>260</v>
      </c>
      <c r="I6" s="180"/>
      <c r="J6" s="180"/>
      <c r="K6" s="180"/>
      <c r="L6" s="180"/>
    </row>
    <row r="7" spans="1:12" ht="34.5" thickBot="1">
      <c r="A7" s="48"/>
      <c r="B7" s="182"/>
      <c r="C7" s="143" t="s">
        <v>255</v>
      </c>
      <c r="D7" s="143" t="s">
        <v>38</v>
      </c>
      <c r="E7" s="143" t="s">
        <v>246</v>
      </c>
      <c r="F7" s="143" t="s">
        <v>31</v>
      </c>
      <c r="G7" s="143"/>
      <c r="H7" s="143" t="s">
        <v>258</v>
      </c>
      <c r="I7" s="143" t="s">
        <v>253</v>
      </c>
      <c r="J7" s="143" t="s">
        <v>159</v>
      </c>
      <c r="K7" s="143" t="s">
        <v>259</v>
      </c>
      <c r="L7" s="143" t="s">
        <v>161</v>
      </c>
    </row>
    <row r="8" spans="1:15" ht="11.25">
      <c r="A8" s="49"/>
      <c r="B8" s="49" t="s">
        <v>265</v>
      </c>
      <c r="C8" s="138">
        <v>117</v>
      </c>
      <c r="D8" s="138">
        <v>52</v>
      </c>
      <c r="E8" s="138"/>
      <c r="F8" s="138">
        <v>169</v>
      </c>
      <c r="G8" s="138"/>
      <c r="H8" s="139">
        <v>1813.184844</v>
      </c>
      <c r="I8" s="139">
        <v>135.640063</v>
      </c>
      <c r="J8" s="139">
        <v>775.849003</v>
      </c>
      <c r="K8" s="139">
        <v>815.4481</v>
      </c>
      <c r="L8" s="139">
        <v>86.247678</v>
      </c>
      <c r="O8" s="22">
        <v>15.49730635897436</v>
      </c>
    </row>
    <row r="9" spans="2:15" ht="11.25">
      <c r="B9" s="49" t="s">
        <v>266</v>
      </c>
      <c r="C9" s="138">
        <v>1831</v>
      </c>
      <c r="D9" s="138">
        <v>1724</v>
      </c>
      <c r="E9" s="138">
        <v>13</v>
      </c>
      <c r="F9" s="138">
        <v>3568</v>
      </c>
      <c r="G9" s="138"/>
      <c r="H9" s="139">
        <v>25547.383932</v>
      </c>
      <c r="I9" s="139">
        <v>2407.176116</v>
      </c>
      <c r="J9" s="139">
        <v>12212.598547</v>
      </c>
      <c r="K9" s="139">
        <v>10030.426109</v>
      </c>
      <c r="L9" s="139">
        <v>897.18316</v>
      </c>
      <c r="O9" s="22">
        <v>13.952694665210268</v>
      </c>
    </row>
    <row r="10" spans="2:15" ht="11.25">
      <c r="B10" s="49" t="s">
        <v>267</v>
      </c>
      <c r="C10" s="138">
        <v>2491</v>
      </c>
      <c r="D10" s="138">
        <v>1752</v>
      </c>
      <c r="E10" s="138">
        <v>22</v>
      </c>
      <c r="F10" s="138">
        <v>4265</v>
      </c>
      <c r="G10" s="138"/>
      <c r="H10" s="139">
        <v>31299.328181</v>
      </c>
      <c r="I10" s="139">
        <v>3300.024241</v>
      </c>
      <c r="J10" s="139">
        <v>14670.315474</v>
      </c>
      <c r="K10" s="139">
        <v>12207.957877</v>
      </c>
      <c r="L10" s="139">
        <v>1121.030589</v>
      </c>
      <c r="O10" s="22">
        <v>12.564965146928945</v>
      </c>
    </row>
    <row r="11" spans="2:15" ht="11.25">
      <c r="B11" s="49" t="s">
        <v>268</v>
      </c>
      <c r="C11" s="138">
        <v>2466</v>
      </c>
      <c r="D11" s="138">
        <v>2296</v>
      </c>
      <c r="E11" s="138">
        <v>36</v>
      </c>
      <c r="F11" s="138">
        <v>4798</v>
      </c>
      <c r="G11" s="138"/>
      <c r="H11" s="139">
        <v>23968.057713</v>
      </c>
      <c r="I11" s="139">
        <v>3228.89447</v>
      </c>
      <c r="J11" s="139">
        <v>11655.472471</v>
      </c>
      <c r="K11" s="139">
        <v>8522.188421</v>
      </c>
      <c r="L11" s="139">
        <v>561.502351</v>
      </c>
      <c r="O11" s="22">
        <v>9.719407020681265</v>
      </c>
    </row>
    <row r="12" spans="2:15" ht="11.25">
      <c r="B12" s="49" t="s">
        <v>269</v>
      </c>
      <c r="C12" s="138">
        <v>199</v>
      </c>
      <c r="D12" s="138">
        <v>248</v>
      </c>
      <c r="E12" s="138">
        <v>6</v>
      </c>
      <c r="F12" s="138">
        <v>453</v>
      </c>
      <c r="G12" s="138"/>
      <c r="H12" s="139">
        <v>1193.069838</v>
      </c>
      <c r="I12" s="139">
        <v>248.493549</v>
      </c>
      <c r="J12" s="139">
        <v>585.74056</v>
      </c>
      <c r="K12" s="139">
        <v>345.983001</v>
      </c>
      <c r="L12" s="139">
        <v>12.852728</v>
      </c>
      <c r="O12" s="22">
        <v>5.995325819095477</v>
      </c>
    </row>
    <row r="13" spans="2:15" ht="12" thickBot="1">
      <c r="B13" s="98" t="s">
        <v>31</v>
      </c>
      <c r="C13" s="140">
        <v>7104</v>
      </c>
      <c r="D13" s="140">
        <v>6072</v>
      </c>
      <c r="E13" s="140">
        <v>77</v>
      </c>
      <c r="F13" s="140">
        <v>13253</v>
      </c>
      <c r="G13" s="140"/>
      <c r="H13" s="141">
        <v>83821.024508</v>
      </c>
      <c r="I13" s="141">
        <v>9320.228439</v>
      </c>
      <c r="J13" s="141">
        <v>39899.976055</v>
      </c>
      <c r="K13" s="141">
        <v>31922.003508</v>
      </c>
      <c r="L13" s="141">
        <v>2678.816506</v>
      </c>
      <c r="O13" s="22">
        <v>11.79913070213964</v>
      </c>
    </row>
    <row r="14" spans="2:10" ht="11.25">
      <c r="B14" s="149" t="s">
        <v>187</v>
      </c>
      <c r="C14" s="149"/>
      <c r="D14" s="149"/>
      <c r="E14" s="149"/>
      <c r="F14" s="149"/>
      <c r="G14" s="149"/>
      <c r="H14" s="149"/>
      <c r="I14" s="149"/>
      <c r="J14" s="149"/>
    </row>
  </sheetData>
  <mergeCells count="8">
    <mergeCell ref="B14:J14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2"/>
  <sheetViews>
    <sheetView showGridLines="0" workbookViewId="0" topLeftCell="A1">
      <selection activeCell="B3" sqref="B3:M3"/>
    </sheetView>
  </sheetViews>
  <sheetFormatPr defaultColWidth="9.140625" defaultRowHeight="12.75"/>
  <cols>
    <col min="1" max="1" width="3.57421875" style="3" customWidth="1"/>
    <col min="2" max="2" width="15.8515625" style="3" customWidth="1"/>
    <col min="3" max="3" width="8.8515625" style="3" customWidth="1"/>
    <col min="4" max="4" width="8.421875" style="3" customWidth="1"/>
    <col min="5" max="5" width="7.28125" style="3" customWidth="1"/>
    <col min="6" max="7" width="8.140625" style="3" customWidth="1"/>
    <col min="8" max="8" width="8.8515625" style="3" customWidth="1"/>
    <col min="9" max="9" width="8.421875" style="3" customWidth="1"/>
    <col min="10" max="10" width="7.28125" style="3" customWidth="1"/>
    <col min="11" max="11" width="7.421875" style="3" customWidth="1"/>
    <col min="12" max="12" width="8.57421875" style="3" customWidth="1"/>
    <col min="13" max="13" width="8.140625" style="3" customWidth="1"/>
    <col min="14" max="16384" width="11.421875" style="3" customWidth="1"/>
  </cols>
  <sheetData>
    <row r="3" spans="2:13" ht="11.25">
      <c r="B3" s="150" t="s">
        <v>318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ht="11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11.25">
      <c r="B5" s="150" t="s">
        <v>235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2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1.25" customHeight="1">
      <c r="B7" s="151" t="s">
        <v>35</v>
      </c>
      <c r="C7" s="154" t="s">
        <v>36</v>
      </c>
      <c r="D7" s="154"/>
      <c r="E7" s="154"/>
      <c r="F7" s="151" t="s">
        <v>31</v>
      </c>
      <c r="G7" s="151" t="s">
        <v>37</v>
      </c>
      <c r="H7" s="154" t="s">
        <v>38</v>
      </c>
      <c r="I7" s="154"/>
      <c r="J7" s="154"/>
      <c r="K7" s="151" t="s">
        <v>31</v>
      </c>
      <c r="L7" s="151" t="s">
        <v>39</v>
      </c>
      <c r="M7" s="151" t="s">
        <v>37</v>
      </c>
    </row>
    <row r="8" spans="2:13" ht="12" thickBot="1">
      <c r="B8" s="152"/>
      <c r="C8" s="56" t="s">
        <v>41</v>
      </c>
      <c r="D8" s="56" t="s">
        <v>40</v>
      </c>
      <c r="E8" s="56" t="s">
        <v>251</v>
      </c>
      <c r="F8" s="152"/>
      <c r="G8" s="152"/>
      <c r="H8" s="56" t="s">
        <v>41</v>
      </c>
      <c r="I8" s="56" t="s">
        <v>40</v>
      </c>
      <c r="J8" s="56" t="s">
        <v>251</v>
      </c>
      <c r="K8" s="152"/>
      <c r="L8" s="152"/>
      <c r="M8" s="152" t="s">
        <v>33</v>
      </c>
    </row>
    <row r="9" spans="2:13" ht="11.25">
      <c r="B9" s="39" t="s">
        <v>42</v>
      </c>
      <c r="C9" s="13">
        <v>342</v>
      </c>
      <c r="D9" s="13">
        <v>343</v>
      </c>
      <c r="E9" s="13">
        <v>3</v>
      </c>
      <c r="F9" s="13">
        <v>688</v>
      </c>
      <c r="G9" s="29">
        <v>0.09684684684684684</v>
      </c>
      <c r="H9" s="13">
        <v>209</v>
      </c>
      <c r="I9" s="13">
        <v>189</v>
      </c>
      <c r="J9" s="13">
        <v>1</v>
      </c>
      <c r="K9" s="13">
        <v>399</v>
      </c>
      <c r="L9" s="10">
        <v>1087</v>
      </c>
      <c r="M9" s="29">
        <v>0.08201916547196861</v>
      </c>
    </row>
    <row r="10" spans="2:13" ht="11.25">
      <c r="B10" s="40" t="s">
        <v>43</v>
      </c>
      <c r="C10" s="13">
        <v>273</v>
      </c>
      <c r="D10" s="13">
        <v>287</v>
      </c>
      <c r="E10" s="13"/>
      <c r="F10" s="13">
        <v>560</v>
      </c>
      <c r="G10" s="29">
        <v>0.07882882882882883</v>
      </c>
      <c r="H10" s="13">
        <v>305</v>
      </c>
      <c r="I10" s="13">
        <v>235</v>
      </c>
      <c r="J10" s="13"/>
      <c r="K10" s="13">
        <v>540</v>
      </c>
      <c r="L10" s="10">
        <v>1100</v>
      </c>
      <c r="M10" s="29">
        <v>0.08300007545461405</v>
      </c>
    </row>
    <row r="11" spans="2:13" ht="11.25">
      <c r="B11" s="40" t="s">
        <v>44</v>
      </c>
      <c r="C11" s="13">
        <v>546</v>
      </c>
      <c r="D11" s="13">
        <v>605</v>
      </c>
      <c r="E11" s="13"/>
      <c r="F11" s="13">
        <v>1151</v>
      </c>
      <c r="G11" s="29">
        <v>0.1620213963963964</v>
      </c>
      <c r="H11" s="13">
        <v>554</v>
      </c>
      <c r="I11" s="13">
        <v>707</v>
      </c>
      <c r="J11" s="13"/>
      <c r="K11" s="13">
        <v>1261</v>
      </c>
      <c r="L11" s="10">
        <v>2412</v>
      </c>
      <c r="M11" s="29">
        <v>0.1819965290877537</v>
      </c>
    </row>
    <row r="12" spans="2:13" ht="11.25">
      <c r="B12" s="40" t="s">
        <v>45</v>
      </c>
      <c r="C12" s="13">
        <v>1381</v>
      </c>
      <c r="D12" s="13">
        <v>1377</v>
      </c>
      <c r="E12" s="13"/>
      <c r="F12" s="13">
        <v>2758</v>
      </c>
      <c r="G12" s="29">
        <v>0.388231981981982</v>
      </c>
      <c r="H12" s="13">
        <v>1049</v>
      </c>
      <c r="I12" s="13">
        <v>1303</v>
      </c>
      <c r="J12" s="13"/>
      <c r="K12" s="13">
        <v>2352</v>
      </c>
      <c r="L12" s="10">
        <v>5110</v>
      </c>
      <c r="M12" s="29">
        <v>0.3855730777937071</v>
      </c>
    </row>
    <row r="13" spans="2:13" ht="11.25">
      <c r="B13" s="40" t="s">
        <v>46</v>
      </c>
      <c r="C13" s="13">
        <v>1167</v>
      </c>
      <c r="D13" s="13">
        <v>642</v>
      </c>
      <c r="E13" s="13"/>
      <c r="F13" s="13">
        <v>1809</v>
      </c>
      <c r="G13" s="29">
        <v>0.2546452702702703</v>
      </c>
      <c r="H13" s="13">
        <v>901</v>
      </c>
      <c r="I13" s="13">
        <v>519</v>
      </c>
      <c r="J13" s="13"/>
      <c r="K13" s="13">
        <v>1420</v>
      </c>
      <c r="L13" s="10">
        <v>3229</v>
      </c>
      <c r="M13" s="29">
        <v>0.24364294876631706</v>
      </c>
    </row>
    <row r="14" spans="2:13" ht="11.25">
      <c r="B14" s="40" t="s">
        <v>47</v>
      </c>
      <c r="C14" s="13">
        <v>75</v>
      </c>
      <c r="D14" s="13">
        <v>56</v>
      </c>
      <c r="E14" s="13"/>
      <c r="F14" s="13">
        <v>131</v>
      </c>
      <c r="G14" s="29">
        <v>0.018440315315315314</v>
      </c>
      <c r="H14" s="13">
        <v>46</v>
      </c>
      <c r="I14" s="13">
        <v>46</v>
      </c>
      <c r="J14" s="13">
        <v>1</v>
      </c>
      <c r="K14" s="13">
        <v>93</v>
      </c>
      <c r="L14" s="10">
        <v>224</v>
      </c>
      <c r="M14" s="29">
        <v>0.016901833547121405</v>
      </c>
    </row>
    <row r="15" spans="2:13" ht="11.25">
      <c r="B15" s="40" t="s">
        <v>48</v>
      </c>
      <c r="C15" s="13">
        <v>7</v>
      </c>
      <c r="D15" s="13"/>
      <c r="E15" s="13"/>
      <c r="F15" s="13">
        <v>7</v>
      </c>
      <c r="G15" s="29">
        <v>0.0009853603603603603</v>
      </c>
      <c r="H15" s="13">
        <v>5</v>
      </c>
      <c r="I15" s="13">
        <v>2</v>
      </c>
      <c r="J15" s="13"/>
      <c r="K15" s="13">
        <v>7</v>
      </c>
      <c r="L15" s="10">
        <v>14</v>
      </c>
      <c r="M15" s="29">
        <v>0.0010563645966950878</v>
      </c>
    </row>
    <row r="16" spans="2:18" ht="11.25">
      <c r="B16" s="40" t="s">
        <v>246</v>
      </c>
      <c r="C16" s="13"/>
      <c r="D16" s="28"/>
      <c r="E16" s="28"/>
      <c r="F16" s="13"/>
      <c r="G16" s="29"/>
      <c r="H16" s="13"/>
      <c r="I16" s="13"/>
      <c r="J16" s="13"/>
      <c r="K16" s="13"/>
      <c r="L16" s="10">
        <v>77</v>
      </c>
      <c r="M16" s="29">
        <v>0.005810005281822983</v>
      </c>
      <c r="R16" s="12"/>
    </row>
    <row r="17" spans="2:13" ht="12" thickBot="1">
      <c r="B17" s="55" t="s">
        <v>31</v>
      </c>
      <c r="C17" s="51">
        <v>3791</v>
      </c>
      <c r="D17" s="51">
        <v>3310</v>
      </c>
      <c r="E17" s="51">
        <v>3</v>
      </c>
      <c r="F17" s="51">
        <v>7104</v>
      </c>
      <c r="G17" s="52">
        <v>1</v>
      </c>
      <c r="H17" s="51">
        <v>3069</v>
      </c>
      <c r="I17" s="51">
        <v>3001</v>
      </c>
      <c r="J17" s="51">
        <v>2</v>
      </c>
      <c r="K17" s="51">
        <v>6072</v>
      </c>
      <c r="L17" s="51">
        <v>13253</v>
      </c>
      <c r="M17" s="52">
        <v>1</v>
      </c>
    </row>
    <row r="18" spans="2:13" ht="11.25">
      <c r="B18" s="153" t="s">
        <v>32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20" spans="3:6" ht="11.25">
      <c r="C20" s="7"/>
      <c r="D20" s="7"/>
      <c r="E20" s="7"/>
      <c r="F20" s="7"/>
    </row>
    <row r="21" spans="3:4" ht="11.25">
      <c r="C21" s="7"/>
      <c r="D21" s="7"/>
    </row>
    <row r="25" spans="1:12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14"/>
      <c r="L25" s="12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14"/>
      <c r="L26" s="12"/>
      <c r="N26" s="12"/>
    </row>
    <row r="27" spans="1:14" ht="11.25">
      <c r="A27" s="8"/>
      <c r="B27" s="8"/>
      <c r="C27" s="8"/>
      <c r="D27" s="8"/>
      <c r="E27" s="8"/>
      <c r="F27" s="14"/>
      <c r="G27" s="8"/>
      <c r="H27" s="8"/>
      <c r="I27" s="8"/>
      <c r="J27" s="14"/>
      <c r="K27" s="14"/>
      <c r="L27" s="12"/>
      <c r="N27" s="12"/>
    </row>
    <row r="28" spans="1:14" ht="11.25">
      <c r="A28" s="8"/>
      <c r="B28" s="8"/>
      <c r="C28" s="14"/>
      <c r="D28" s="14"/>
      <c r="E28" s="8"/>
      <c r="F28" s="14"/>
      <c r="G28" s="14"/>
      <c r="H28" s="14"/>
      <c r="I28" s="8"/>
      <c r="J28" s="14"/>
      <c r="K28" s="14"/>
      <c r="L28" s="12"/>
      <c r="N28" s="12"/>
    </row>
    <row r="29" spans="1:14" ht="11.25">
      <c r="A29" s="8"/>
      <c r="B29" s="14"/>
      <c r="C29" s="14"/>
      <c r="D29" s="14"/>
      <c r="E29" s="8"/>
      <c r="F29" s="14"/>
      <c r="G29" s="14"/>
      <c r="H29" s="14"/>
      <c r="I29" s="8"/>
      <c r="J29" s="14"/>
      <c r="K29" s="14"/>
      <c r="L29" s="12"/>
      <c r="N29" s="12"/>
    </row>
    <row r="30" spans="1:14" ht="11.25">
      <c r="A30" s="8"/>
      <c r="B30" s="14"/>
      <c r="C30" s="8"/>
      <c r="D30" s="8"/>
      <c r="E30" s="8"/>
      <c r="F30" s="14"/>
      <c r="G30" s="8"/>
      <c r="H30" s="8"/>
      <c r="I30" s="8"/>
      <c r="J30" s="14"/>
      <c r="K30" s="14"/>
      <c r="N30" s="12"/>
    </row>
    <row r="31" spans="1:1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1.25">
      <c r="A32" s="8"/>
      <c r="B32" s="8"/>
      <c r="C32" s="14"/>
      <c r="D32" s="14"/>
      <c r="E32" s="8"/>
      <c r="F32" s="14"/>
      <c r="G32" s="14"/>
      <c r="H32" s="14"/>
      <c r="I32" s="8"/>
      <c r="J32" s="14"/>
      <c r="K32" s="14"/>
      <c r="L32" s="12"/>
    </row>
    <row r="33" spans="2:14" ht="11.25">
      <c r="B33" s="12"/>
      <c r="C33" s="12"/>
      <c r="D33" s="12"/>
      <c r="F33" s="12"/>
      <c r="G33" s="12"/>
      <c r="H33" s="12"/>
      <c r="J33" s="12"/>
      <c r="K33" s="12"/>
      <c r="L33" s="12"/>
      <c r="N33" s="12"/>
    </row>
    <row r="34" spans="2:14" ht="11.25">
      <c r="B34" s="12"/>
      <c r="C34" s="12"/>
      <c r="D34" s="12"/>
      <c r="F34" s="12"/>
      <c r="G34" s="12"/>
      <c r="H34" s="12"/>
      <c r="J34" s="12"/>
      <c r="K34" s="12"/>
      <c r="N34" s="12"/>
    </row>
    <row r="42" spans="3:12" ht="11.25">
      <c r="C42" s="12"/>
      <c r="D42" s="12"/>
      <c r="F42" s="12"/>
      <c r="G42" s="12"/>
      <c r="H42" s="12"/>
      <c r="J42" s="12"/>
      <c r="K42" s="12"/>
      <c r="L42" s="12"/>
    </row>
  </sheetData>
  <mergeCells count="12">
    <mergeCell ref="B18:M18"/>
    <mergeCell ref="C7:E7"/>
    <mergeCell ref="H7:J7"/>
    <mergeCell ref="B4:M4"/>
    <mergeCell ref="B5:M5"/>
    <mergeCell ref="B7:B8"/>
    <mergeCell ref="F7:F8"/>
    <mergeCell ref="G7:G8"/>
    <mergeCell ref="K7:K8"/>
    <mergeCell ref="L7:L8"/>
    <mergeCell ref="M7:M8"/>
    <mergeCell ref="B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3" customWidth="1"/>
    <col min="2" max="2" width="50.140625" style="3" customWidth="1"/>
    <col min="3" max="16384" width="11.421875" style="3" customWidth="1"/>
  </cols>
  <sheetData>
    <row r="1" spans="2:7" ht="11.25">
      <c r="B1" s="150" t="s">
        <v>319</v>
      </c>
      <c r="C1" s="150"/>
      <c r="D1" s="150"/>
      <c r="E1" s="150"/>
      <c r="F1" s="150"/>
      <c r="G1" s="150"/>
    </row>
    <row r="2" spans="2:7" ht="11.25">
      <c r="B2" s="150" t="s">
        <v>98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spans="2:7" ht="12" thickBot="1">
      <c r="B4" s="74"/>
      <c r="C4" s="43"/>
      <c r="D4" s="43"/>
      <c r="E4" s="43"/>
      <c r="F4" s="43"/>
      <c r="G4" s="43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7" ht="11.25">
      <c r="B7" s="57" t="s">
        <v>56</v>
      </c>
      <c r="C7" s="58" t="s">
        <v>57</v>
      </c>
      <c r="D7" s="59">
        <v>2266</v>
      </c>
      <c r="E7" s="59">
        <v>2894</v>
      </c>
      <c r="F7" s="59">
        <v>5160</v>
      </c>
      <c r="G7" s="60">
        <v>0.38934580849618955</v>
      </c>
    </row>
    <row r="8" spans="2:7" ht="11.25">
      <c r="B8" s="1" t="s">
        <v>70</v>
      </c>
      <c r="C8" s="39" t="s">
        <v>71</v>
      </c>
      <c r="D8" s="61">
        <v>1878</v>
      </c>
      <c r="E8" s="61">
        <v>875</v>
      </c>
      <c r="F8" s="61">
        <v>2753</v>
      </c>
      <c r="G8" s="29">
        <v>0.20772655247868407</v>
      </c>
    </row>
    <row r="9" spans="2:7" ht="11.25">
      <c r="B9" s="1" t="s">
        <v>90</v>
      </c>
      <c r="C9" s="39" t="s">
        <v>91</v>
      </c>
      <c r="D9" s="61">
        <v>404</v>
      </c>
      <c r="E9" s="61">
        <v>336</v>
      </c>
      <c r="F9" s="61">
        <v>740</v>
      </c>
      <c r="G9" s="29">
        <v>0.055836414396740364</v>
      </c>
    </row>
    <row r="10" spans="2:7" ht="11.25">
      <c r="B10" s="1" t="s">
        <v>74</v>
      </c>
      <c r="C10" s="39" t="s">
        <v>75</v>
      </c>
      <c r="D10" s="61">
        <v>349</v>
      </c>
      <c r="E10" s="61">
        <v>257</v>
      </c>
      <c r="F10" s="61">
        <v>606</v>
      </c>
      <c r="G10" s="29">
        <v>0.045725496114087376</v>
      </c>
    </row>
    <row r="11" spans="2:7" ht="11.25">
      <c r="B11" s="1" t="s">
        <v>80</v>
      </c>
      <c r="C11" s="39" t="s">
        <v>81</v>
      </c>
      <c r="D11" s="61">
        <v>356</v>
      </c>
      <c r="E11" s="61">
        <v>232</v>
      </c>
      <c r="F11" s="61">
        <v>588</v>
      </c>
      <c r="G11" s="29">
        <v>0.044367313061193694</v>
      </c>
    </row>
    <row r="12" spans="2:7" ht="11.25">
      <c r="B12" s="1" t="s">
        <v>78</v>
      </c>
      <c r="C12" s="39" t="s">
        <v>79</v>
      </c>
      <c r="D12" s="61">
        <v>187</v>
      </c>
      <c r="E12" s="61">
        <v>298</v>
      </c>
      <c r="F12" s="61">
        <v>485</v>
      </c>
      <c r="G12" s="29">
        <v>0.036595487814079834</v>
      </c>
    </row>
    <row r="13" spans="2:7" ht="11.25">
      <c r="B13" s="1" t="s">
        <v>72</v>
      </c>
      <c r="C13" s="39" t="s">
        <v>73</v>
      </c>
      <c r="D13" s="61">
        <v>251</v>
      </c>
      <c r="E13" s="61">
        <v>218</v>
      </c>
      <c r="F13" s="61">
        <v>469</v>
      </c>
      <c r="G13" s="29">
        <v>0.03538821398928545</v>
      </c>
    </row>
    <row r="14" spans="2:7" ht="11.25">
      <c r="B14" s="1" t="s">
        <v>86</v>
      </c>
      <c r="C14" s="39" t="s">
        <v>87</v>
      </c>
      <c r="D14" s="61">
        <v>225</v>
      </c>
      <c r="E14" s="61">
        <v>224</v>
      </c>
      <c r="F14" s="61">
        <v>449</v>
      </c>
      <c r="G14" s="29">
        <v>0.033879121708292464</v>
      </c>
    </row>
    <row r="15" spans="2:7" ht="11.25">
      <c r="B15" s="1" t="s">
        <v>84</v>
      </c>
      <c r="C15" s="39" t="s">
        <v>85</v>
      </c>
      <c r="D15" s="61">
        <v>191</v>
      </c>
      <c r="E15" s="61">
        <v>195</v>
      </c>
      <c r="F15" s="61">
        <v>386</v>
      </c>
      <c r="G15" s="29">
        <v>0.029125481023164566</v>
      </c>
    </row>
    <row r="16" spans="2:7" ht="11.25">
      <c r="B16" s="1" t="s">
        <v>64</v>
      </c>
      <c r="C16" s="39" t="s">
        <v>65</v>
      </c>
      <c r="D16" s="61">
        <v>162</v>
      </c>
      <c r="E16" s="61">
        <v>155</v>
      </c>
      <c r="F16" s="61">
        <v>317</v>
      </c>
      <c r="G16" s="29">
        <v>0.023919112653738778</v>
      </c>
    </row>
    <row r="17" spans="2:7" ht="11.25">
      <c r="B17" s="1" t="s">
        <v>60</v>
      </c>
      <c r="C17" s="39" t="s">
        <v>61</v>
      </c>
      <c r="D17" s="61">
        <v>114</v>
      </c>
      <c r="E17" s="61">
        <v>121</v>
      </c>
      <c r="F17" s="61">
        <v>235</v>
      </c>
      <c r="G17" s="29">
        <v>0.017731834301667547</v>
      </c>
    </row>
    <row r="18" spans="2:7" ht="11.25">
      <c r="B18" s="1" t="s">
        <v>94</v>
      </c>
      <c r="C18" s="39" t="s">
        <v>95</v>
      </c>
      <c r="D18" s="61">
        <v>115</v>
      </c>
      <c r="E18" s="61">
        <v>79</v>
      </c>
      <c r="F18" s="61">
        <v>194</v>
      </c>
      <c r="G18" s="29">
        <v>0.014638195125631932</v>
      </c>
    </row>
    <row r="19" spans="2:7" ht="11.25">
      <c r="B19" s="1" t="s">
        <v>54</v>
      </c>
      <c r="C19" s="39" t="s">
        <v>55</v>
      </c>
      <c r="D19" s="61">
        <v>110</v>
      </c>
      <c r="E19" s="61">
        <v>68</v>
      </c>
      <c r="F19" s="61">
        <v>178</v>
      </c>
      <c r="G19" s="29">
        <v>0.013430921300837546</v>
      </c>
    </row>
    <row r="20" spans="2:7" ht="11.25">
      <c r="B20" s="1" t="s">
        <v>82</v>
      </c>
      <c r="C20" s="39" t="s">
        <v>83</v>
      </c>
      <c r="D20" s="61">
        <v>0</v>
      </c>
      <c r="E20" s="62">
        <v>166</v>
      </c>
      <c r="F20" s="61">
        <v>166</v>
      </c>
      <c r="G20" s="29">
        <v>0.012525465932241757</v>
      </c>
    </row>
    <row r="21" spans="2:7" ht="11.25">
      <c r="B21" s="1" t="s">
        <v>88</v>
      </c>
      <c r="C21" s="39" t="s">
        <v>89</v>
      </c>
      <c r="D21" s="61">
        <v>71</v>
      </c>
      <c r="E21" s="61">
        <v>54</v>
      </c>
      <c r="F21" s="61">
        <v>125</v>
      </c>
      <c r="G21" s="29">
        <v>0.009431826756206142</v>
      </c>
    </row>
    <row r="22" spans="2:7" ht="11.25">
      <c r="B22" s="1" t="s">
        <v>58</v>
      </c>
      <c r="C22" s="39" t="s">
        <v>59</v>
      </c>
      <c r="D22" s="61">
        <v>39</v>
      </c>
      <c r="E22" s="61">
        <v>44</v>
      </c>
      <c r="F22" s="61">
        <v>83</v>
      </c>
      <c r="G22" s="29">
        <v>0.006262732966120879</v>
      </c>
    </row>
    <row r="23" spans="2:7" ht="11.25">
      <c r="B23" s="1" t="s">
        <v>76</v>
      </c>
      <c r="C23" s="39" t="s">
        <v>77</v>
      </c>
      <c r="D23" s="61">
        <v>30</v>
      </c>
      <c r="E23" s="61">
        <v>29</v>
      </c>
      <c r="F23" s="61">
        <v>59</v>
      </c>
      <c r="G23" s="29">
        <v>0.004451822228929299</v>
      </c>
    </row>
    <row r="24" spans="2:7" ht="11.25">
      <c r="B24" s="1" t="s">
        <v>66</v>
      </c>
      <c r="C24" s="39" t="s">
        <v>67</v>
      </c>
      <c r="D24" s="61">
        <v>26</v>
      </c>
      <c r="E24" s="61">
        <v>20</v>
      </c>
      <c r="F24" s="61">
        <v>46</v>
      </c>
      <c r="G24" s="29">
        <v>0.00347091224628386</v>
      </c>
    </row>
    <row r="25" spans="2:7" ht="11.25">
      <c r="B25" s="1" t="s">
        <v>92</v>
      </c>
      <c r="C25" s="39" t="s">
        <v>93</v>
      </c>
      <c r="D25" s="61">
        <v>22</v>
      </c>
      <c r="E25" s="61">
        <v>19</v>
      </c>
      <c r="F25" s="61">
        <v>41</v>
      </c>
      <c r="G25" s="29">
        <v>0.0030936391760356145</v>
      </c>
    </row>
    <row r="26" spans="2:7" ht="11.25">
      <c r="B26" s="1" t="s">
        <v>62</v>
      </c>
      <c r="C26" s="39" t="s">
        <v>63</v>
      </c>
      <c r="D26" s="61">
        <v>14</v>
      </c>
      <c r="E26" s="61">
        <v>18</v>
      </c>
      <c r="F26" s="61">
        <v>32</v>
      </c>
      <c r="G26" s="29">
        <v>0.0024145476495887725</v>
      </c>
    </row>
    <row r="27" spans="2:7" ht="11.25">
      <c r="B27" s="1" t="s">
        <v>68</v>
      </c>
      <c r="C27" s="39" t="s">
        <v>69</v>
      </c>
      <c r="D27" s="61">
        <v>13</v>
      </c>
      <c r="E27" s="61">
        <v>9</v>
      </c>
      <c r="F27" s="61">
        <v>22</v>
      </c>
      <c r="G27" s="29">
        <v>0.001660001509092281</v>
      </c>
    </row>
    <row r="28" spans="2:7" ht="11.25">
      <c r="B28" s="42" t="s">
        <v>97</v>
      </c>
      <c r="C28" s="63"/>
      <c r="D28" s="64">
        <v>37</v>
      </c>
      <c r="E28" s="64"/>
      <c r="F28" s="61">
        <v>37</v>
      </c>
      <c r="G28" s="29">
        <v>0.002791820719837018</v>
      </c>
    </row>
    <row r="29" spans="2:7" ht="11.25">
      <c r="B29" s="65" t="s">
        <v>96</v>
      </c>
      <c r="C29" s="66"/>
      <c r="D29" s="67">
        <v>6860</v>
      </c>
      <c r="E29" s="67">
        <v>6311</v>
      </c>
      <c r="F29" s="67">
        <v>13171</v>
      </c>
      <c r="G29" s="68">
        <v>0.9938127216479289</v>
      </c>
    </row>
    <row r="30" spans="2:7" ht="11.25">
      <c r="B30" s="41" t="s">
        <v>246</v>
      </c>
      <c r="C30" s="69"/>
      <c r="D30" s="18"/>
      <c r="E30" s="70"/>
      <c r="F30" s="18">
        <v>77</v>
      </c>
      <c r="G30" s="71">
        <v>0.005810005281822983</v>
      </c>
    </row>
    <row r="31" spans="2:7" ht="12" thickBot="1">
      <c r="B31" s="53" t="s">
        <v>249</v>
      </c>
      <c r="C31" s="72"/>
      <c r="D31" s="73">
        <v>6860</v>
      </c>
      <c r="E31" s="73">
        <v>6311</v>
      </c>
      <c r="F31" s="73">
        <v>13253</v>
      </c>
      <c r="G31" s="52">
        <v>0.9996227269297518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270</v>
      </c>
      <c r="C33" s="153"/>
      <c r="D33" s="153"/>
      <c r="E33" s="153"/>
      <c r="F33" s="153"/>
      <c r="G33" s="153"/>
    </row>
  </sheetData>
  <mergeCells count="8">
    <mergeCell ref="B33:G33"/>
    <mergeCell ref="D5:G5"/>
    <mergeCell ref="B5:B6"/>
    <mergeCell ref="C5:C6"/>
    <mergeCell ref="B1:G1"/>
    <mergeCell ref="B2:G2"/>
    <mergeCell ref="B3:G3"/>
    <mergeCell ref="B32:G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3" customWidth="1"/>
    <col min="2" max="2" width="56.57421875" style="3" customWidth="1"/>
    <col min="3" max="16384" width="11.421875" style="3" customWidth="1"/>
  </cols>
  <sheetData>
    <row r="1" spans="2:7" ht="11.25">
      <c r="B1" s="150" t="s">
        <v>320</v>
      </c>
      <c r="C1" s="150"/>
      <c r="D1" s="150"/>
      <c r="E1" s="150"/>
      <c r="F1" s="150"/>
      <c r="G1" s="150"/>
    </row>
    <row r="2" spans="2:7" ht="11.25">
      <c r="B2" s="150" t="s">
        <v>101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ht="12" thickBot="1">
      <c r="B4" s="8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10" ht="11.25">
      <c r="B7" s="1" t="s">
        <v>56</v>
      </c>
      <c r="C7" s="39" t="s">
        <v>57</v>
      </c>
      <c r="D7" s="61">
        <v>1218</v>
      </c>
      <c r="E7" s="61">
        <v>1558</v>
      </c>
      <c r="F7" s="61">
        <v>2776</v>
      </c>
      <c r="G7" s="29">
        <v>0.39076576576576577</v>
      </c>
      <c r="I7" s="7"/>
      <c r="J7" s="7"/>
    </row>
    <row r="8" spans="2:10" ht="11.25">
      <c r="B8" s="1" t="s">
        <v>70</v>
      </c>
      <c r="C8" s="39" t="s">
        <v>71</v>
      </c>
      <c r="D8" s="61">
        <v>1250</v>
      </c>
      <c r="E8" s="61">
        <v>546</v>
      </c>
      <c r="F8" s="61">
        <v>1796</v>
      </c>
      <c r="G8" s="29">
        <v>0.2528153153153153</v>
      </c>
      <c r="I8" s="7"/>
      <c r="J8" s="7"/>
    </row>
    <row r="9" spans="2:10" ht="11.25">
      <c r="B9" s="1" t="s">
        <v>78</v>
      </c>
      <c r="C9" s="39" t="s">
        <v>79</v>
      </c>
      <c r="D9" s="61">
        <v>99</v>
      </c>
      <c r="E9" s="61">
        <v>201</v>
      </c>
      <c r="F9" s="61">
        <v>300</v>
      </c>
      <c r="G9" s="29">
        <v>0.04222972972972973</v>
      </c>
      <c r="I9" s="7"/>
      <c r="J9" s="7"/>
    </row>
    <row r="10" spans="2:10" ht="11.25">
      <c r="B10" s="1" t="s">
        <v>86</v>
      </c>
      <c r="C10" s="39" t="s">
        <v>87</v>
      </c>
      <c r="D10" s="61">
        <v>162</v>
      </c>
      <c r="E10" s="61">
        <v>137</v>
      </c>
      <c r="F10" s="61">
        <v>299</v>
      </c>
      <c r="G10" s="29">
        <v>0.042088963963963964</v>
      </c>
      <c r="I10" s="7"/>
      <c r="J10" s="7"/>
    </row>
    <row r="11" spans="2:10" ht="11.25">
      <c r="B11" s="1" t="s">
        <v>74</v>
      </c>
      <c r="C11" s="39" t="s">
        <v>75</v>
      </c>
      <c r="D11" s="61">
        <v>185</v>
      </c>
      <c r="E11" s="61">
        <v>111</v>
      </c>
      <c r="F11" s="61">
        <v>296</v>
      </c>
      <c r="G11" s="29">
        <v>0.041666666666666664</v>
      </c>
      <c r="I11" s="7"/>
      <c r="J11" s="7"/>
    </row>
    <row r="12" spans="2:10" ht="11.25">
      <c r="B12" s="1" t="s">
        <v>80</v>
      </c>
      <c r="C12" s="39" t="s">
        <v>81</v>
      </c>
      <c r="D12" s="61">
        <v>169</v>
      </c>
      <c r="E12" s="61">
        <v>91</v>
      </c>
      <c r="F12" s="61">
        <v>260</v>
      </c>
      <c r="G12" s="29">
        <v>0.0365990990990991</v>
      </c>
      <c r="I12" s="7"/>
      <c r="J12" s="7"/>
    </row>
    <row r="13" spans="2:10" ht="11.25">
      <c r="B13" s="1" t="s">
        <v>84</v>
      </c>
      <c r="C13" s="39" t="s">
        <v>85</v>
      </c>
      <c r="D13" s="61">
        <v>113</v>
      </c>
      <c r="E13" s="61">
        <v>136</v>
      </c>
      <c r="F13" s="61">
        <v>249</v>
      </c>
      <c r="G13" s="29">
        <v>0.03505067567567568</v>
      </c>
      <c r="I13" s="7"/>
      <c r="J13" s="7"/>
    </row>
    <row r="14" spans="2:10" ht="11.25">
      <c r="B14" s="1" t="s">
        <v>72</v>
      </c>
      <c r="C14" s="39" t="s">
        <v>73</v>
      </c>
      <c r="D14" s="61">
        <v>127</v>
      </c>
      <c r="E14" s="61">
        <v>115</v>
      </c>
      <c r="F14" s="61">
        <v>242</v>
      </c>
      <c r="G14" s="29">
        <v>0.034065315315315314</v>
      </c>
      <c r="I14" s="7"/>
      <c r="J14" s="7"/>
    </row>
    <row r="15" spans="2:10" ht="11.25">
      <c r="B15" s="1" t="s">
        <v>100</v>
      </c>
      <c r="C15" s="39" t="s">
        <v>91</v>
      </c>
      <c r="D15" s="61">
        <v>111</v>
      </c>
      <c r="E15" s="61">
        <v>89</v>
      </c>
      <c r="F15" s="61">
        <v>200</v>
      </c>
      <c r="G15" s="29">
        <v>0.028153153153153154</v>
      </c>
      <c r="I15" s="7"/>
      <c r="J15" s="7"/>
    </row>
    <row r="16" spans="2:10" ht="11.25">
      <c r="B16" s="1" t="s">
        <v>64</v>
      </c>
      <c r="C16" s="39" t="s">
        <v>65</v>
      </c>
      <c r="D16" s="61">
        <v>88</v>
      </c>
      <c r="E16" s="61">
        <v>82</v>
      </c>
      <c r="F16" s="61">
        <v>170</v>
      </c>
      <c r="G16" s="29">
        <v>0.02393018018018018</v>
      </c>
      <c r="I16" s="7"/>
      <c r="J16" s="7"/>
    </row>
    <row r="17" spans="2:10" ht="11.25">
      <c r="B17" s="1" t="s">
        <v>54</v>
      </c>
      <c r="C17" s="39" t="s">
        <v>55</v>
      </c>
      <c r="D17" s="61">
        <v>71</v>
      </c>
      <c r="E17" s="61">
        <v>41</v>
      </c>
      <c r="F17" s="61">
        <v>112</v>
      </c>
      <c r="G17" s="29">
        <v>0.015765765765765764</v>
      </c>
      <c r="I17" s="7"/>
      <c r="J17" s="7"/>
    </row>
    <row r="18" spans="2:10" ht="11.25">
      <c r="B18" s="1" t="s">
        <v>60</v>
      </c>
      <c r="C18" s="39" t="s">
        <v>61</v>
      </c>
      <c r="D18" s="61">
        <v>48</v>
      </c>
      <c r="E18" s="61">
        <v>61</v>
      </c>
      <c r="F18" s="61">
        <v>109</v>
      </c>
      <c r="G18" s="29">
        <v>0.015343468468468468</v>
      </c>
      <c r="I18" s="7"/>
      <c r="J18" s="7"/>
    </row>
    <row r="19" spans="2:10" ht="11.25">
      <c r="B19" s="1" t="s">
        <v>94</v>
      </c>
      <c r="C19" s="39" t="s">
        <v>95</v>
      </c>
      <c r="D19" s="61">
        <v>52</v>
      </c>
      <c r="E19" s="61">
        <v>26</v>
      </c>
      <c r="F19" s="61">
        <v>78</v>
      </c>
      <c r="G19" s="29">
        <v>0.01097972972972973</v>
      </c>
      <c r="I19" s="7"/>
      <c r="J19" s="7"/>
    </row>
    <row r="20" spans="2:10" ht="11.25">
      <c r="B20" s="1" t="s">
        <v>82</v>
      </c>
      <c r="C20" s="39" t="s">
        <v>83</v>
      </c>
      <c r="D20" s="61">
        <v>0</v>
      </c>
      <c r="E20" s="61">
        <v>55</v>
      </c>
      <c r="F20" s="61">
        <v>55</v>
      </c>
      <c r="G20" s="29">
        <v>0.007742117117117117</v>
      </c>
      <c r="I20" s="7"/>
      <c r="J20" s="7"/>
    </row>
    <row r="21" spans="2:10" ht="11.25">
      <c r="B21" s="1" t="s">
        <v>58</v>
      </c>
      <c r="C21" s="39" t="s">
        <v>59</v>
      </c>
      <c r="D21" s="61">
        <v>20</v>
      </c>
      <c r="E21" s="61">
        <v>27</v>
      </c>
      <c r="F21" s="61">
        <v>47</v>
      </c>
      <c r="G21" s="29">
        <v>0.006615990990990991</v>
      </c>
      <c r="I21" s="7"/>
      <c r="J21" s="7"/>
    </row>
    <row r="22" spans="2:10" ht="11.25">
      <c r="B22" s="1" t="s">
        <v>99</v>
      </c>
      <c r="C22" s="39" t="s">
        <v>89</v>
      </c>
      <c r="D22" s="61">
        <v>25</v>
      </c>
      <c r="E22" s="61">
        <v>11</v>
      </c>
      <c r="F22" s="61">
        <v>36</v>
      </c>
      <c r="G22" s="29">
        <v>0.005067567567567568</v>
      </c>
      <c r="I22" s="7"/>
      <c r="J22" s="7"/>
    </row>
    <row r="23" spans="2:10" ht="11.25">
      <c r="B23" s="1" t="s">
        <v>66</v>
      </c>
      <c r="C23" s="39" t="s">
        <v>67</v>
      </c>
      <c r="D23" s="61">
        <v>9</v>
      </c>
      <c r="E23" s="61">
        <v>7</v>
      </c>
      <c r="F23" s="61">
        <v>16</v>
      </c>
      <c r="G23" s="29">
        <v>0.0022522522522522522</v>
      </c>
      <c r="I23" s="7"/>
      <c r="J23" s="7"/>
    </row>
    <row r="24" spans="2:10" ht="11.25">
      <c r="B24" s="1" t="s">
        <v>92</v>
      </c>
      <c r="C24" s="39" t="s">
        <v>93</v>
      </c>
      <c r="D24" s="61">
        <v>9</v>
      </c>
      <c r="E24" s="61">
        <v>7</v>
      </c>
      <c r="F24" s="61">
        <v>16</v>
      </c>
      <c r="G24" s="29">
        <v>0.0022522522522522522</v>
      </c>
      <c r="I24" s="7"/>
      <c r="J24" s="7"/>
    </row>
    <row r="25" spans="2:10" ht="11.25">
      <c r="B25" s="1" t="s">
        <v>76</v>
      </c>
      <c r="C25" s="39" t="s">
        <v>77</v>
      </c>
      <c r="D25" s="61">
        <v>9</v>
      </c>
      <c r="E25" s="61">
        <v>6</v>
      </c>
      <c r="F25" s="61">
        <v>15</v>
      </c>
      <c r="G25" s="29">
        <v>0.0021114864864864866</v>
      </c>
      <c r="I25" s="7"/>
      <c r="J25" s="7"/>
    </row>
    <row r="26" spans="2:10" ht="11.25">
      <c r="B26" s="1" t="s">
        <v>68</v>
      </c>
      <c r="C26" s="39" t="s">
        <v>69</v>
      </c>
      <c r="D26" s="61">
        <v>7</v>
      </c>
      <c r="E26" s="61">
        <v>2</v>
      </c>
      <c r="F26" s="61">
        <v>9</v>
      </c>
      <c r="G26" s="29">
        <v>0.001266891891891892</v>
      </c>
      <c r="I26" s="7"/>
      <c r="J26" s="7"/>
    </row>
    <row r="27" spans="2:10" ht="11.25">
      <c r="B27" s="1" t="s">
        <v>62</v>
      </c>
      <c r="C27" s="39" t="s">
        <v>63</v>
      </c>
      <c r="D27" s="61">
        <v>2</v>
      </c>
      <c r="E27" s="61">
        <v>1</v>
      </c>
      <c r="F27" s="61">
        <v>3</v>
      </c>
      <c r="G27" s="29">
        <v>0.0004222972972972973</v>
      </c>
      <c r="I27" s="7"/>
      <c r="J27" s="7"/>
    </row>
    <row r="28" spans="2:10" ht="11.25">
      <c r="B28" s="42" t="s">
        <v>97</v>
      </c>
      <c r="C28" s="63"/>
      <c r="D28" s="64">
        <v>17</v>
      </c>
      <c r="E28" s="64"/>
      <c r="F28" s="61">
        <v>17</v>
      </c>
      <c r="G28" s="75">
        <v>0.002393018018018018</v>
      </c>
      <c r="I28" s="7"/>
      <c r="J28" s="7"/>
    </row>
    <row r="29" spans="2:10" ht="11.25">
      <c r="B29" s="65" t="s">
        <v>96</v>
      </c>
      <c r="C29" s="66"/>
      <c r="D29" s="67">
        <v>3791</v>
      </c>
      <c r="E29" s="67">
        <v>3310</v>
      </c>
      <c r="F29" s="67">
        <v>7101</v>
      </c>
      <c r="G29" s="68">
        <v>0.9995777027027026</v>
      </c>
      <c r="I29" s="7"/>
      <c r="J29" s="7"/>
    </row>
    <row r="30" spans="2:7" ht="11.25">
      <c r="B30" s="41" t="s">
        <v>246</v>
      </c>
      <c r="C30" s="69"/>
      <c r="D30" s="18"/>
      <c r="E30" s="70"/>
      <c r="F30" s="18">
        <v>0</v>
      </c>
      <c r="G30" s="29">
        <v>0</v>
      </c>
    </row>
    <row r="31" spans="2:7" ht="12" thickBot="1">
      <c r="B31" s="53" t="s">
        <v>249</v>
      </c>
      <c r="C31" s="72"/>
      <c r="D31" s="73">
        <v>3791</v>
      </c>
      <c r="E31" s="73">
        <v>3310</v>
      </c>
      <c r="F31" s="73">
        <v>7104</v>
      </c>
      <c r="G31" s="52">
        <v>0.9995777027027026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271</v>
      </c>
      <c r="C33" s="153"/>
      <c r="D33" s="153"/>
      <c r="E33" s="153"/>
      <c r="F33" s="153"/>
      <c r="G33" s="153"/>
    </row>
    <row r="45" ht="11.25">
      <c r="F45" s="7"/>
    </row>
    <row r="46" spans="6:13" ht="11.25">
      <c r="F46" s="7"/>
      <c r="M46" s="7"/>
    </row>
    <row r="47" spans="6:13" ht="11.25">
      <c r="F47" s="7"/>
      <c r="M47" s="7"/>
    </row>
    <row r="48" spans="6:13" ht="11.25">
      <c r="F48" s="7"/>
      <c r="M48" s="7"/>
    </row>
    <row r="49" spans="6:32" ht="11.25">
      <c r="F49" s="7"/>
      <c r="M49" s="7"/>
      <c r="AF49" s="7"/>
    </row>
    <row r="50" spans="6:32" ht="11.25">
      <c r="F50" s="7"/>
      <c r="M50" s="7"/>
      <c r="AF50" s="7"/>
    </row>
    <row r="51" spans="2:32" ht="11.25">
      <c r="B51" s="23"/>
      <c r="F51" s="7"/>
      <c r="M51" s="7"/>
      <c r="AF51" s="7"/>
    </row>
    <row r="52" spans="6:32" ht="11.25">
      <c r="F52" s="7"/>
      <c r="M52" s="7"/>
      <c r="AF52" s="7"/>
    </row>
    <row r="53" spans="6:32" ht="11.25">
      <c r="F53" s="7"/>
      <c r="M53" s="7"/>
      <c r="AF53" s="7"/>
    </row>
    <row r="54" spans="6:32" ht="11.25">
      <c r="F54" s="7"/>
      <c r="M54" s="7"/>
      <c r="AF54" s="7"/>
    </row>
    <row r="55" spans="6:32" ht="11.25">
      <c r="F55" s="7"/>
      <c r="M55" s="7"/>
      <c r="AF55" s="7"/>
    </row>
    <row r="56" spans="6:32" ht="11.25">
      <c r="F56" s="7"/>
      <c r="M56" s="7"/>
      <c r="AF56" s="7"/>
    </row>
    <row r="57" spans="6:32" ht="11.25">
      <c r="F57" s="7"/>
      <c r="M57" s="7"/>
      <c r="AF57" s="7"/>
    </row>
    <row r="58" spans="6:32" ht="11.25">
      <c r="F58" s="7"/>
      <c r="M58" s="7"/>
      <c r="AF58" s="7"/>
    </row>
    <row r="59" spans="6:32" ht="11.25">
      <c r="F59" s="7"/>
      <c r="M59" s="7"/>
      <c r="AF59" s="7"/>
    </row>
    <row r="60" spans="6:32" ht="11.25">
      <c r="F60" s="7"/>
      <c r="AF60" s="7"/>
    </row>
    <row r="61" spans="6:32" ht="11.25">
      <c r="F61" s="7"/>
      <c r="AF61" s="7"/>
    </row>
    <row r="62" spans="6:32" ht="11.25">
      <c r="F62" s="7"/>
      <c r="AF62" s="7"/>
    </row>
    <row r="63" spans="6:32" ht="11.25">
      <c r="F63" s="7"/>
      <c r="AF63" s="7"/>
    </row>
    <row r="64" spans="6:32" ht="11.25">
      <c r="F64" s="7"/>
      <c r="AF64" s="7"/>
    </row>
    <row r="65" spans="6:32" ht="11.25">
      <c r="F65" s="7"/>
      <c r="AF65" s="7"/>
    </row>
    <row r="66" spans="6:32" ht="11.25">
      <c r="F66" s="7"/>
      <c r="AF66" s="7"/>
    </row>
    <row r="67" spans="6:32" ht="11.25">
      <c r="F67" s="7"/>
      <c r="AF67" s="7"/>
    </row>
    <row r="68" spans="6:32" ht="11.25">
      <c r="F68" s="7"/>
      <c r="AF68" s="7"/>
    </row>
    <row r="69" spans="6:32" ht="11.25">
      <c r="F69" s="7"/>
      <c r="AF69" s="7"/>
    </row>
    <row r="70" spans="6:32" ht="11.25">
      <c r="F70" s="7"/>
      <c r="AF70" s="7"/>
    </row>
    <row r="71" spans="6:32" ht="11.25">
      <c r="F71" s="7"/>
      <c r="AF71" s="7"/>
    </row>
    <row r="72" spans="6:32" ht="11.25">
      <c r="F72" s="7"/>
      <c r="AF72" s="7"/>
    </row>
    <row r="73" spans="6:32" ht="11.25">
      <c r="F73" s="7"/>
      <c r="AF73" s="7"/>
    </row>
    <row r="74" spans="6:32" ht="11.25">
      <c r="F74" s="7"/>
      <c r="AF74" s="7"/>
    </row>
    <row r="75" spans="6:32" ht="11.25">
      <c r="F75" s="7"/>
      <c r="AF75" s="7"/>
    </row>
    <row r="76" spans="6:32" ht="11.25">
      <c r="F76" s="7"/>
      <c r="AF76" s="7"/>
    </row>
    <row r="77" spans="6:32" ht="11.25">
      <c r="F77" s="7"/>
      <c r="AF77" s="7"/>
    </row>
    <row r="78" spans="6:32" ht="11.25">
      <c r="F78" s="7"/>
      <c r="AF78" s="7"/>
    </row>
    <row r="79" spans="6:32" ht="11.25">
      <c r="F79" s="7"/>
      <c r="AF79" s="7"/>
    </row>
    <row r="80" spans="6:32" ht="11.25">
      <c r="F80" s="7"/>
      <c r="AF80" s="7"/>
    </row>
    <row r="81" spans="6:32" ht="11.25">
      <c r="F81" s="7"/>
      <c r="AF81" s="7"/>
    </row>
    <row r="82" spans="6:32" ht="11.25">
      <c r="F82" s="7"/>
      <c r="AF82" s="7"/>
    </row>
    <row r="83" spans="6:32" ht="11.25">
      <c r="F83" s="7"/>
      <c r="AF83" s="7"/>
    </row>
    <row r="84" spans="6:32" ht="11.25">
      <c r="F84" s="7"/>
      <c r="AF84" s="7"/>
    </row>
    <row r="85" spans="6:32" ht="11.25">
      <c r="F85" s="7"/>
      <c r="AF85" s="7"/>
    </row>
    <row r="86" spans="6:32" ht="11.25">
      <c r="F86" s="7"/>
      <c r="AF86" s="7"/>
    </row>
    <row r="87" spans="6:32" ht="11.25">
      <c r="F87" s="7"/>
      <c r="AF87" s="7"/>
    </row>
    <row r="88" spans="6:32" ht="11.25">
      <c r="F88" s="7"/>
      <c r="AF88" s="7"/>
    </row>
    <row r="89" spans="6:32" ht="11.25">
      <c r="F89" s="7"/>
      <c r="AF89" s="7"/>
    </row>
    <row r="90" spans="6:32" ht="11.25">
      <c r="F90" s="7"/>
      <c r="AF90" s="7"/>
    </row>
    <row r="91" spans="6:32" ht="11.25">
      <c r="F91" s="7"/>
      <c r="AF91" s="7"/>
    </row>
    <row r="92" spans="6:32" ht="11.25">
      <c r="F92" s="7"/>
      <c r="AF92" s="7"/>
    </row>
    <row r="93" spans="6:32" ht="11.25">
      <c r="F93" s="7"/>
      <c r="AF93" s="7"/>
    </row>
    <row r="94" ht="11.25">
      <c r="AF94" s="7"/>
    </row>
    <row r="95" ht="11.25">
      <c r="AF95" s="7"/>
    </row>
    <row r="96" ht="11.25">
      <c r="AF96" s="7"/>
    </row>
    <row r="97" ht="11.25">
      <c r="AF97" s="7"/>
    </row>
    <row r="98" ht="11.25">
      <c r="AF98" s="7"/>
    </row>
    <row r="99" ht="11.25">
      <c r="AF99" s="7"/>
    </row>
    <row r="100" ht="11.25">
      <c r="AF100" s="7"/>
    </row>
    <row r="101" ht="11.25">
      <c r="AF101" s="7"/>
    </row>
    <row r="102" ht="11.25">
      <c r="AF102" s="7"/>
    </row>
    <row r="103" ht="11.25">
      <c r="AF103" s="7"/>
    </row>
    <row r="104" ht="11.25">
      <c r="AF104" s="7"/>
    </row>
    <row r="105" ht="11.25">
      <c r="AF105" s="7"/>
    </row>
    <row r="106" ht="11.25">
      <c r="AF106" s="7"/>
    </row>
    <row r="107" ht="11.25">
      <c r="AF107" s="7"/>
    </row>
    <row r="108" ht="11.25">
      <c r="AF108" s="7"/>
    </row>
    <row r="175" spans="4:5" ht="11.25">
      <c r="D175" s="12"/>
      <c r="E175" s="12"/>
    </row>
  </sheetData>
  <mergeCells count="8">
    <mergeCell ref="B1:G1"/>
    <mergeCell ref="B33:G33"/>
    <mergeCell ref="B2:G2"/>
    <mergeCell ref="B3:G3"/>
    <mergeCell ref="B32:G32"/>
    <mergeCell ref="B5:B6"/>
    <mergeCell ref="C5:C6"/>
    <mergeCell ref="D5:G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6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3" customWidth="1"/>
    <col min="2" max="2" width="34.8515625" style="3" customWidth="1"/>
    <col min="3" max="3" width="10.00390625" style="3" hidden="1" customWidth="1"/>
    <col min="4" max="4" width="10.7109375" style="3" customWidth="1"/>
    <col min="5" max="5" width="14.00390625" style="3" customWidth="1"/>
    <col min="6" max="6" width="11.7109375" style="3" customWidth="1"/>
    <col min="7" max="16384" width="11.421875" style="3" customWidth="1"/>
  </cols>
  <sheetData>
    <row r="1" spans="2:6" ht="11.25">
      <c r="B1" s="150" t="s">
        <v>321</v>
      </c>
      <c r="C1" s="150"/>
      <c r="D1" s="150"/>
      <c r="E1" s="150"/>
      <c r="F1" s="150"/>
    </row>
    <row r="2" spans="2:6" ht="11.25">
      <c r="B2" s="150" t="s">
        <v>137</v>
      </c>
      <c r="C2" s="150"/>
      <c r="D2" s="150"/>
      <c r="E2" s="150"/>
      <c r="F2" s="150"/>
    </row>
    <row r="3" spans="2:6" ht="11.25">
      <c r="B3" s="150" t="s">
        <v>233</v>
      </c>
      <c r="C3" s="150"/>
      <c r="D3" s="150"/>
      <c r="E3" s="150"/>
      <c r="F3" s="150"/>
    </row>
    <row r="4" spans="2:6" ht="12" thickBot="1">
      <c r="B4" s="43"/>
      <c r="C4" s="43"/>
      <c r="D4" s="43"/>
      <c r="E4" s="43"/>
      <c r="F4" s="43"/>
    </row>
    <row r="5" spans="2:6" ht="39.75" customHeight="1" thickBot="1">
      <c r="B5" s="77" t="s">
        <v>102</v>
      </c>
      <c r="C5" s="77" t="s">
        <v>103</v>
      </c>
      <c r="D5" s="77" t="s">
        <v>297</v>
      </c>
      <c r="E5" s="77" t="s">
        <v>296</v>
      </c>
      <c r="F5" s="77" t="s">
        <v>337</v>
      </c>
    </row>
    <row r="6" spans="2:8" ht="11.25">
      <c r="B6" s="1" t="s">
        <v>105</v>
      </c>
      <c r="C6" s="1" t="s">
        <v>106</v>
      </c>
      <c r="D6" s="1">
        <v>552</v>
      </c>
      <c r="E6" s="10">
        <v>2776</v>
      </c>
      <c r="F6" s="29">
        <v>0.1988472622478386</v>
      </c>
      <c r="H6" s="7"/>
    </row>
    <row r="7" spans="2:6" ht="11.25">
      <c r="B7" s="1" t="s">
        <v>107</v>
      </c>
      <c r="C7" s="1" t="s">
        <v>108</v>
      </c>
      <c r="D7" s="1">
        <v>414</v>
      </c>
      <c r="E7" s="10">
        <v>1796</v>
      </c>
      <c r="F7" s="29">
        <v>0.23051224944320714</v>
      </c>
    </row>
    <row r="8" spans="2:6" ht="11.25">
      <c r="B8" s="1" t="s">
        <v>112</v>
      </c>
      <c r="C8" s="1" t="s">
        <v>242</v>
      </c>
      <c r="D8" s="1">
        <v>194</v>
      </c>
      <c r="E8" s="10">
        <v>260</v>
      </c>
      <c r="F8" s="29">
        <v>0.7461538461538462</v>
      </c>
    </row>
    <row r="9" spans="2:6" ht="11.25">
      <c r="B9" s="1" t="s">
        <v>109</v>
      </c>
      <c r="C9" s="1" t="s">
        <v>110</v>
      </c>
      <c r="D9" s="1">
        <v>190</v>
      </c>
      <c r="E9" s="10">
        <v>2778</v>
      </c>
      <c r="F9" s="29">
        <v>0.06839452843772498</v>
      </c>
    </row>
    <row r="10" spans="2:6" ht="11.25">
      <c r="B10" s="1" t="s">
        <v>131</v>
      </c>
      <c r="C10" s="1" t="s">
        <v>132</v>
      </c>
      <c r="D10" s="1">
        <v>174</v>
      </c>
      <c r="E10" s="10">
        <v>249</v>
      </c>
      <c r="F10" s="29">
        <v>0.6987951807228916</v>
      </c>
    </row>
    <row r="11" spans="2:9" ht="11.25">
      <c r="B11" s="1" t="s">
        <v>111</v>
      </c>
      <c r="C11" s="1" t="s">
        <v>243</v>
      </c>
      <c r="D11" s="1">
        <v>172</v>
      </c>
      <c r="E11" s="10">
        <v>2776</v>
      </c>
      <c r="F11" s="29">
        <v>0.06195965417867435</v>
      </c>
      <c r="H11" s="7"/>
      <c r="I11" s="7"/>
    </row>
    <row r="12" spans="2:6" ht="11.25">
      <c r="B12" s="1" t="s">
        <v>113</v>
      </c>
      <c r="C12" s="1" t="s">
        <v>114</v>
      </c>
      <c r="D12" s="1">
        <v>137</v>
      </c>
      <c r="E12" s="10">
        <v>2776</v>
      </c>
      <c r="F12" s="29">
        <v>0.04935158501440922</v>
      </c>
    </row>
    <row r="13" spans="2:6" ht="11.25">
      <c r="B13" s="1" t="s">
        <v>115</v>
      </c>
      <c r="C13" s="1" t="s">
        <v>116</v>
      </c>
      <c r="D13" s="1">
        <v>135</v>
      </c>
      <c r="E13" s="10">
        <v>1796</v>
      </c>
      <c r="F13" s="29">
        <v>0.07516703786191536</v>
      </c>
    </row>
    <row r="14" spans="2:6" ht="11.25">
      <c r="B14" s="1" t="s">
        <v>119</v>
      </c>
      <c r="C14" s="1" t="s">
        <v>244</v>
      </c>
      <c r="D14" s="1">
        <v>135</v>
      </c>
      <c r="E14" s="10">
        <v>1796</v>
      </c>
      <c r="F14" s="29">
        <v>0.07516703786191536</v>
      </c>
    </row>
    <row r="15" spans="2:9" ht="11.25">
      <c r="B15" s="1" t="s">
        <v>117</v>
      </c>
      <c r="C15" s="1" t="s">
        <v>118</v>
      </c>
      <c r="D15" s="1">
        <v>120</v>
      </c>
      <c r="E15" s="10">
        <v>2776</v>
      </c>
      <c r="F15" s="29">
        <v>0.043227665706051875</v>
      </c>
      <c r="G15" s="12"/>
      <c r="H15" s="12"/>
      <c r="I15" s="7"/>
    </row>
    <row r="16" spans="2:6" ht="11.25">
      <c r="B16" s="1" t="s">
        <v>122</v>
      </c>
      <c r="C16" s="1" t="s">
        <v>245</v>
      </c>
      <c r="D16" s="1">
        <v>116</v>
      </c>
      <c r="E16" s="10">
        <v>1796</v>
      </c>
      <c r="F16" s="29">
        <v>0.0645879732739421</v>
      </c>
    </row>
    <row r="17" spans="2:6" ht="11.25">
      <c r="B17" s="1" t="s">
        <v>120</v>
      </c>
      <c r="C17" s="1" t="s">
        <v>121</v>
      </c>
      <c r="D17" s="1">
        <v>103</v>
      </c>
      <c r="E17" s="10">
        <v>2776</v>
      </c>
      <c r="F17" s="29">
        <v>0.03710374639769452</v>
      </c>
    </row>
    <row r="18" spans="2:6" ht="11.25">
      <c r="B18" s="1" t="s">
        <v>125</v>
      </c>
      <c r="C18" s="1" t="s">
        <v>126</v>
      </c>
      <c r="D18" s="1">
        <v>101</v>
      </c>
      <c r="E18" s="10">
        <v>2776</v>
      </c>
      <c r="F18" s="29">
        <v>0.03638328530259366</v>
      </c>
    </row>
    <row r="19" spans="2:8" ht="11.25">
      <c r="B19" s="1" t="s">
        <v>123</v>
      </c>
      <c r="C19" s="1" t="s">
        <v>124</v>
      </c>
      <c r="D19" s="1">
        <v>98</v>
      </c>
      <c r="E19" s="10">
        <v>2776</v>
      </c>
      <c r="F19" s="29">
        <v>0.035302593659942365</v>
      </c>
      <c r="H19" s="7"/>
    </row>
    <row r="20" spans="2:6" ht="11.25">
      <c r="B20" s="1" t="s">
        <v>133</v>
      </c>
      <c r="C20" s="1" t="s">
        <v>134</v>
      </c>
      <c r="D20" s="1">
        <v>94</v>
      </c>
      <c r="E20" s="10">
        <v>1796</v>
      </c>
      <c r="F20" s="29">
        <v>0.052338530066815145</v>
      </c>
    </row>
    <row r="21" spans="2:6" ht="11.25">
      <c r="B21" s="1" t="s">
        <v>129</v>
      </c>
      <c r="C21" s="1" t="s">
        <v>130</v>
      </c>
      <c r="D21" s="1">
        <v>92</v>
      </c>
      <c r="E21" s="10">
        <v>2776</v>
      </c>
      <c r="F21" s="29">
        <v>0.03314121037463977</v>
      </c>
    </row>
    <row r="22" spans="2:8" ht="11.25">
      <c r="B22" s="1" t="s">
        <v>127</v>
      </c>
      <c r="C22" s="1" t="s">
        <v>128</v>
      </c>
      <c r="D22" s="1">
        <v>84</v>
      </c>
      <c r="E22" s="10">
        <v>2776</v>
      </c>
      <c r="F22" s="29">
        <v>0.03025936599423631</v>
      </c>
      <c r="H22" s="7"/>
    </row>
    <row r="23" spans="2:6" ht="11.25">
      <c r="B23" s="1" t="s">
        <v>239</v>
      </c>
      <c r="C23" s="1" t="s">
        <v>236</v>
      </c>
      <c r="D23" s="1">
        <v>82</v>
      </c>
      <c r="E23" s="10">
        <v>300</v>
      </c>
      <c r="F23" s="29">
        <v>0.2733333333333333</v>
      </c>
    </row>
    <row r="24" spans="2:6" ht="11.25">
      <c r="B24" s="1" t="s">
        <v>135</v>
      </c>
      <c r="C24" s="1" t="s">
        <v>136</v>
      </c>
      <c r="D24" s="1">
        <v>73</v>
      </c>
      <c r="E24" s="10">
        <v>1796</v>
      </c>
      <c r="F24" s="29">
        <v>0.04064587973273942</v>
      </c>
    </row>
    <row r="25" spans="2:6" ht="11.25">
      <c r="B25" s="1" t="s">
        <v>240</v>
      </c>
      <c r="C25" s="1" t="s">
        <v>237</v>
      </c>
      <c r="D25" s="1">
        <v>72</v>
      </c>
      <c r="E25" s="10">
        <v>1796</v>
      </c>
      <c r="F25" s="29">
        <v>0.0400890868596882</v>
      </c>
    </row>
    <row r="26" spans="2:6" ht="12" thickBot="1">
      <c r="B26" s="43" t="s">
        <v>241</v>
      </c>
      <c r="C26" s="43" t="s">
        <v>238</v>
      </c>
      <c r="D26" s="43">
        <v>70</v>
      </c>
      <c r="E26" s="76">
        <v>1796</v>
      </c>
      <c r="F26" s="44">
        <v>0.03897550111358575</v>
      </c>
    </row>
    <row r="27" spans="2:6" ht="11.25">
      <c r="B27" s="153" t="s">
        <v>32</v>
      </c>
      <c r="C27" s="153"/>
      <c r="D27" s="153"/>
      <c r="E27" s="153"/>
      <c r="F27" s="153"/>
    </row>
    <row r="32" spans="5:9" ht="11.25">
      <c r="E32" s="12"/>
      <c r="F32" s="12"/>
      <c r="G32" s="12"/>
      <c r="H32" s="12"/>
      <c r="I32" s="12"/>
    </row>
    <row r="33" spans="5:9" ht="11.25">
      <c r="E33" s="12"/>
      <c r="F33" s="12"/>
      <c r="G33" s="12"/>
      <c r="H33" s="12"/>
      <c r="I33" s="12"/>
    </row>
    <row r="34" spans="5:9" ht="11.25">
      <c r="E34" s="12"/>
      <c r="F34" s="12"/>
      <c r="G34" s="12"/>
      <c r="H34" s="12"/>
      <c r="I34" s="12"/>
    </row>
    <row r="35" spans="5:9" ht="11.25">
      <c r="E35" s="12"/>
      <c r="F35" s="12"/>
      <c r="G35" s="12"/>
      <c r="H35" s="12"/>
      <c r="I35" s="12"/>
    </row>
    <row r="36" spans="5:9" ht="11.25">
      <c r="E36" s="12"/>
      <c r="F36" s="12"/>
      <c r="G36" s="12"/>
      <c r="H36" s="12"/>
      <c r="I36" s="12"/>
    </row>
    <row r="37" spans="5:9" ht="11.25">
      <c r="E37" s="12"/>
      <c r="F37" s="12"/>
      <c r="G37" s="12"/>
      <c r="H37" s="12"/>
      <c r="I37" s="12"/>
    </row>
    <row r="38" spans="5:9" ht="11.25">
      <c r="E38" s="12"/>
      <c r="F38" s="12"/>
      <c r="G38" s="12"/>
      <c r="H38" s="12"/>
      <c r="I38" s="12"/>
    </row>
    <row r="39" spans="5:9" ht="11.25">
      <c r="E39" s="12"/>
      <c r="F39" s="12"/>
      <c r="G39" s="12"/>
      <c r="H39" s="12"/>
      <c r="I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  <row r="42" spans="5:9" ht="11.25">
      <c r="E42" s="12"/>
      <c r="F42" s="12"/>
      <c r="G42" s="12"/>
      <c r="H42" s="12"/>
      <c r="I42" s="12"/>
    </row>
    <row r="43" spans="5:9" ht="11.25">
      <c r="E43" s="12"/>
      <c r="F43" s="12"/>
      <c r="G43" s="12"/>
      <c r="H43" s="12"/>
      <c r="I43" s="12"/>
    </row>
    <row r="44" spans="5:9" ht="11.25">
      <c r="E44" s="12"/>
      <c r="F44" s="12"/>
      <c r="G44" s="12"/>
      <c r="H44" s="12"/>
      <c r="I44" s="12"/>
    </row>
    <row r="45" spans="5:9" ht="11.25">
      <c r="E45" s="12"/>
      <c r="F45" s="12"/>
      <c r="G45" s="12"/>
      <c r="H45" s="12"/>
      <c r="I45" s="12"/>
    </row>
    <row r="46" spans="5:9" ht="11.25">
      <c r="E46" s="12"/>
      <c r="F46" s="12"/>
      <c r="G46" s="12"/>
      <c r="H46" s="12"/>
      <c r="I46" s="12"/>
    </row>
    <row r="47" spans="5:9" ht="11.25">
      <c r="E47" s="12"/>
      <c r="F47" s="12"/>
      <c r="G47" s="12"/>
      <c r="H47" s="12"/>
      <c r="I47" s="12"/>
    </row>
    <row r="48" spans="5:9" ht="11.25">
      <c r="E48" s="12"/>
      <c r="F48" s="12"/>
      <c r="G48" s="12"/>
      <c r="H48" s="12"/>
      <c r="I48" s="12"/>
    </row>
    <row r="49" spans="5:9" ht="11.25">
      <c r="E49" s="12"/>
      <c r="F49" s="12"/>
      <c r="G49" s="12"/>
      <c r="H49" s="12"/>
      <c r="I49" s="12"/>
    </row>
    <row r="50" spans="5:9" ht="11.25">
      <c r="E50" s="12"/>
      <c r="F50" s="12"/>
      <c r="G50" s="12"/>
      <c r="H50" s="12"/>
      <c r="I50" s="12"/>
    </row>
    <row r="51" spans="5:9" ht="11.25">
      <c r="E51" s="12"/>
      <c r="F51" s="12"/>
      <c r="G51" s="12"/>
      <c r="H51" s="12"/>
      <c r="I51" s="12"/>
    </row>
    <row r="52" spans="5:9" ht="11.25">
      <c r="E52" s="12"/>
      <c r="F52" s="12"/>
      <c r="G52" s="12"/>
      <c r="H52" s="12"/>
      <c r="I52" s="12"/>
    </row>
    <row r="53" spans="5:9" ht="11.25">
      <c r="E53" s="12"/>
      <c r="F53" s="12"/>
      <c r="G53" s="12"/>
      <c r="H53" s="12"/>
      <c r="I53" s="12"/>
    </row>
    <row r="54" spans="5:9" ht="11.25">
      <c r="E54" s="12"/>
      <c r="F54" s="12"/>
      <c r="G54" s="12"/>
      <c r="H54" s="12"/>
      <c r="I54" s="12"/>
    </row>
    <row r="55" spans="5:9" ht="11.25">
      <c r="E55" s="12"/>
      <c r="F55" s="12"/>
      <c r="G55" s="12"/>
      <c r="H55" s="12"/>
      <c r="I55" s="12"/>
    </row>
    <row r="56" spans="5:9" ht="11.25">
      <c r="E56" s="12"/>
      <c r="F56" s="12"/>
      <c r="G56" s="12"/>
      <c r="H56" s="12"/>
      <c r="I56" s="12"/>
    </row>
    <row r="57" spans="5:9" ht="11.25">
      <c r="E57" s="12"/>
      <c r="F57" s="12"/>
      <c r="G57" s="12"/>
      <c r="H57" s="12"/>
      <c r="I57" s="12"/>
    </row>
    <row r="58" spans="5:9" ht="11.25">
      <c r="E58" s="12"/>
      <c r="F58" s="12"/>
      <c r="G58" s="12"/>
      <c r="H58" s="12"/>
      <c r="I58" s="12"/>
    </row>
    <row r="59" spans="5:9" ht="11.25">
      <c r="E59" s="12"/>
      <c r="F59" s="12"/>
      <c r="G59" s="12"/>
      <c r="H59" s="12"/>
      <c r="I59" s="12"/>
    </row>
    <row r="60" spans="5:9" ht="11.25">
      <c r="E60" s="12"/>
      <c r="F60" s="12"/>
      <c r="G60" s="12"/>
      <c r="H60" s="12"/>
      <c r="I60" s="12"/>
    </row>
    <row r="61" spans="5:9" ht="11.25">
      <c r="E61" s="12"/>
      <c r="F61" s="12"/>
      <c r="G61" s="12"/>
      <c r="H61" s="12"/>
      <c r="I61" s="12"/>
    </row>
    <row r="62" spans="5:9" ht="11.25">
      <c r="E62" s="12"/>
      <c r="F62" s="12"/>
      <c r="G62" s="12"/>
      <c r="H62" s="12"/>
      <c r="I62" s="12"/>
    </row>
    <row r="63" spans="5:9" ht="11.25">
      <c r="E63" s="12"/>
      <c r="F63" s="12"/>
      <c r="G63" s="12"/>
      <c r="H63" s="12"/>
      <c r="I63" s="12"/>
    </row>
    <row r="64" spans="5:9" ht="11.25">
      <c r="E64" s="12"/>
      <c r="F64" s="12"/>
      <c r="G64" s="12"/>
      <c r="H64" s="12"/>
      <c r="I64" s="12"/>
    </row>
    <row r="65" spans="5:9" ht="11.25">
      <c r="E65" s="12"/>
      <c r="F65" s="12"/>
      <c r="G65" s="12"/>
      <c r="H65" s="12"/>
      <c r="I65" s="12"/>
    </row>
    <row r="66" spans="5:9" ht="11.25">
      <c r="E66" s="12"/>
      <c r="F66" s="12"/>
      <c r="G66" s="12"/>
      <c r="H66" s="12"/>
      <c r="I66" s="12"/>
    </row>
    <row r="67" spans="5:9" ht="11.25">
      <c r="E67" s="12"/>
      <c r="F67" s="12"/>
      <c r="G67" s="12"/>
      <c r="H67" s="12"/>
      <c r="I67" s="12"/>
    </row>
    <row r="68" spans="5:9" ht="11.25">
      <c r="E68" s="12"/>
      <c r="F68" s="12"/>
      <c r="G68" s="12"/>
      <c r="H68" s="12"/>
      <c r="I68" s="12"/>
    </row>
    <row r="69" spans="5:9" ht="11.25">
      <c r="E69" s="12"/>
      <c r="F69" s="12"/>
      <c r="G69" s="12"/>
      <c r="H69" s="12"/>
      <c r="I69" s="12"/>
    </row>
    <row r="70" spans="5:9" ht="11.25">
      <c r="E70" s="12"/>
      <c r="F70" s="12"/>
      <c r="G70" s="12"/>
      <c r="H70" s="12"/>
      <c r="I70" s="12"/>
    </row>
    <row r="71" spans="5:9" ht="11.25">
      <c r="E71" s="12"/>
      <c r="F71" s="12"/>
      <c r="G71" s="12"/>
      <c r="H71" s="12"/>
      <c r="I71" s="12"/>
    </row>
    <row r="72" spans="5:9" ht="11.25">
      <c r="E72" s="12"/>
      <c r="F72" s="12"/>
      <c r="G72" s="12"/>
      <c r="H72" s="12"/>
      <c r="I72" s="12"/>
    </row>
    <row r="73" spans="5:9" ht="11.25">
      <c r="E73" s="12"/>
      <c r="F73" s="12"/>
      <c r="G73" s="12"/>
      <c r="H73" s="12"/>
      <c r="I73" s="12"/>
    </row>
    <row r="74" spans="5:9" ht="11.25">
      <c r="E74" s="12"/>
      <c r="F74" s="12"/>
      <c r="G74" s="12"/>
      <c r="H74" s="12"/>
      <c r="I74" s="12"/>
    </row>
    <row r="75" spans="5:9" ht="11.25">
      <c r="E75" s="12"/>
      <c r="F75" s="12"/>
      <c r="G75" s="12"/>
      <c r="H75" s="12"/>
      <c r="I75" s="12"/>
    </row>
    <row r="76" spans="5:9" ht="11.25">
      <c r="E76" s="12"/>
      <c r="F76" s="12"/>
      <c r="G76" s="12"/>
      <c r="H76" s="12"/>
      <c r="I76" s="12"/>
    </row>
    <row r="77" spans="5:9" ht="11.25">
      <c r="E77" s="12"/>
      <c r="F77" s="12"/>
      <c r="G77" s="12"/>
      <c r="H77" s="12"/>
      <c r="I77" s="12"/>
    </row>
    <row r="78" spans="5:9" ht="11.25">
      <c r="E78" s="12"/>
      <c r="F78" s="12"/>
      <c r="G78" s="12"/>
      <c r="H78" s="12"/>
      <c r="I78" s="12"/>
    </row>
    <row r="79" spans="5:9" ht="11.25">
      <c r="E79" s="12"/>
      <c r="F79" s="12"/>
      <c r="G79" s="12"/>
      <c r="H79" s="12"/>
      <c r="I79" s="12"/>
    </row>
    <row r="80" spans="5:9" ht="11.25">
      <c r="E80" s="12"/>
      <c r="F80" s="12"/>
      <c r="G80" s="12"/>
      <c r="H80" s="12"/>
      <c r="I80" s="12"/>
    </row>
    <row r="81" spans="5:9" ht="11.25">
      <c r="E81" s="12"/>
      <c r="F81" s="12"/>
      <c r="G81" s="12"/>
      <c r="H81" s="12"/>
      <c r="I81" s="12"/>
    </row>
    <row r="82" spans="5:9" ht="11.25">
      <c r="E82" s="12"/>
      <c r="F82" s="12"/>
      <c r="G82" s="12"/>
      <c r="H82" s="12"/>
      <c r="I82" s="12"/>
    </row>
    <row r="83" spans="5:9" ht="11.25">
      <c r="E83" s="12"/>
      <c r="F83" s="12"/>
      <c r="G83" s="12"/>
      <c r="H83" s="12"/>
      <c r="I83" s="12"/>
    </row>
    <row r="84" spans="5:9" ht="11.25">
      <c r="E84" s="12"/>
      <c r="F84" s="12"/>
      <c r="G84" s="12"/>
      <c r="H84" s="12"/>
      <c r="I84" s="12"/>
    </row>
    <row r="85" spans="5:9" ht="11.25">
      <c r="E85" s="12"/>
      <c r="F85" s="12"/>
      <c r="G85" s="12"/>
      <c r="H85" s="12"/>
      <c r="I85" s="12"/>
    </row>
    <row r="86" spans="5:9" ht="11.25">
      <c r="E86" s="12"/>
      <c r="F86" s="12"/>
      <c r="G86" s="12"/>
      <c r="H86" s="12"/>
      <c r="I86" s="12"/>
    </row>
    <row r="87" spans="5:9" ht="11.25">
      <c r="E87" s="12"/>
      <c r="F87" s="12"/>
      <c r="G87" s="12"/>
      <c r="H87" s="12"/>
      <c r="I87" s="12"/>
    </row>
    <row r="88" spans="5:9" ht="11.25">
      <c r="E88" s="12"/>
      <c r="F88" s="12"/>
      <c r="G88" s="12"/>
      <c r="H88" s="12"/>
      <c r="I88" s="12"/>
    </row>
    <row r="89" spans="5:9" ht="11.25">
      <c r="E89" s="12"/>
      <c r="F89" s="12"/>
      <c r="G89" s="12"/>
      <c r="H89" s="12"/>
      <c r="I89" s="12"/>
    </row>
    <row r="90" spans="5:9" ht="11.25">
      <c r="E90" s="12"/>
      <c r="F90" s="12"/>
      <c r="G90" s="12"/>
      <c r="H90" s="12"/>
      <c r="I90" s="12"/>
    </row>
    <row r="91" spans="5:9" ht="11.25">
      <c r="E91" s="12"/>
      <c r="F91" s="12"/>
      <c r="G91" s="12"/>
      <c r="H91" s="12"/>
      <c r="I91" s="12"/>
    </row>
    <row r="92" spans="5:9" ht="11.25">
      <c r="E92" s="12"/>
      <c r="F92" s="12"/>
      <c r="G92" s="12"/>
      <c r="H92" s="12"/>
      <c r="I92" s="12"/>
    </row>
    <row r="93" spans="5:9" ht="11.25">
      <c r="E93" s="12"/>
      <c r="F93" s="12"/>
      <c r="G93" s="12"/>
      <c r="H93" s="12"/>
      <c r="I93" s="12"/>
    </row>
    <row r="94" spans="5:9" ht="11.25">
      <c r="E94" s="12"/>
      <c r="F94" s="12"/>
      <c r="G94" s="12"/>
      <c r="H94" s="12"/>
      <c r="I94" s="12"/>
    </row>
    <row r="95" spans="5:9" ht="11.25">
      <c r="E95" s="12"/>
      <c r="F95" s="12"/>
      <c r="G95" s="12"/>
      <c r="H95" s="12"/>
      <c r="I95" s="12"/>
    </row>
    <row r="96" spans="5:9" ht="11.25">
      <c r="E96" s="12"/>
      <c r="F96" s="12"/>
      <c r="G96" s="12"/>
      <c r="H96" s="12"/>
      <c r="I96" s="12"/>
    </row>
    <row r="97" spans="5:9" ht="11.25">
      <c r="E97" s="12"/>
      <c r="F97" s="12"/>
      <c r="G97" s="12"/>
      <c r="H97" s="12"/>
      <c r="I97" s="12"/>
    </row>
    <row r="98" spans="5:9" ht="11.25">
      <c r="E98" s="12"/>
      <c r="F98" s="12"/>
      <c r="G98" s="12"/>
      <c r="H98" s="12"/>
      <c r="I98" s="12"/>
    </row>
    <row r="99" spans="5:9" ht="11.25">
      <c r="E99" s="12"/>
      <c r="F99" s="12"/>
      <c r="G99" s="12"/>
      <c r="H99" s="12"/>
      <c r="I99" s="12"/>
    </row>
    <row r="100" spans="5:9" ht="11.25">
      <c r="E100" s="12"/>
      <c r="F100" s="12"/>
      <c r="G100" s="12"/>
      <c r="H100" s="12"/>
      <c r="I100" s="12"/>
    </row>
    <row r="101" spans="5:9" ht="11.25">
      <c r="E101" s="12"/>
      <c r="F101" s="12"/>
      <c r="G101" s="12"/>
      <c r="H101" s="12"/>
      <c r="I101" s="12"/>
    </row>
    <row r="102" spans="5:9" ht="11.25">
      <c r="E102" s="12"/>
      <c r="F102" s="12"/>
      <c r="G102" s="12"/>
      <c r="H102" s="12"/>
      <c r="I102" s="12"/>
    </row>
    <row r="103" spans="5:9" ht="11.25">
      <c r="E103" s="12"/>
      <c r="F103" s="12"/>
      <c r="G103" s="12"/>
      <c r="H103" s="12"/>
      <c r="I103" s="12"/>
    </row>
    <row r="104" spans="5:9" ht="11.25">
      <c r="E104" s="12"/>
      <c r="F104" s="12"/>
      <c r="G104" s="12"/>
      <c r="H104" s="12"/>
      <c r="I104" s="12"/>
    </row>
    <row r="105" spans="5:9" ht="11.25">
      <c r="E105" s="12"/>
      <c r="F105" s="12"/>
      <c r="G105" s="12"/>
      <c r="H105" s="12"/>
      <c r="I105" s="12"/>
    </row>
    <row r="106" spans="5:9" ht="11.25">
      <c r="E106" s="12"/>
      <c r="F106" s="12"/>
      <c r="G106" s="12"/>
      <c r="H106" s="12"/>
      <c r="I106" s="12"/>
    </row>
    <row r="107" spans="5:9" ht="11.25">
      <c r="E107" s="12"/>
      <c r="F107" s="12"/>
      <c r="G107" s="12"/>
      <c r="H107" s="12"/>
      <c r="I107" s="12"/>
    </row>
    <row r="108" spans="5:9" ht="11.25">
      <c r="E108" s="12"/>
      <c r="F108" s="12"/>
      <c r="G108" s="12"/>
      <c r="H108" s="12"/>
      <c r="I108" s="12"/>
    </row>
    <row r="109" spans="5:9" ht="11.25">
      <c r="E109" s="12"/>
      <c r="F109" s="12"/>
      <c r="G109" s="12"/>
      <c r="H109" s="12"/>
      <c r="I109" s="12"/>
    </row>
    <row r="110" spans="5:9" ht="11.25">
      <c r="E110" s="12"/>
      <c r="F110" s="12"/>
      <c r="G110" s="12"/>
      <c r="H110" s="12"/>
      <c r="I110" s="12"/>
    </row>
    <row r="111" spans="5:9" ht="11.25">
      <c r="E111" s="12"/>
      <c r="F111" s="12"/>
      <c r="G111" s="12"/>
      <c r="H111" s="12"/>
      <c r="I111" s="12"/>
    </row>
    <row r="112" spans="5:9" ht="11.25">
      <c r="E112" s="12"/>
      <c r="F112" s="12"/>
      <c r="G112" s="12"/>
      <c r="H112" s="12"/>
      <c r="I112" s="12"/>
    </row>
    <row r="113" spans="5:9" ht="11.25">
      <c r="E113" s="12"/>
      <c r="F113" s="12"/>
      <c r="G113" s="12"/>
      <c r="H113" s="12"/>
      <c r="I113" s="12"/>
    </row>
    <row r="114" spans="5:9" ht="11.25">
      <c r="E114" s="12"/>
      <c r="F114" s="12"/>
      <c r="G114" s="12"/>
      <c r="H114" s="12"/>
      <c r="I114" s="12"/>
    </row>
    <row r="115" spans="5:9" ht="11.25">
      <c r="E115" s="12"/>
      <c r="F115" s="12"/>
      <c r="G115" s="12"/>
      <c r="H115" s="12"/>
      <c r="I115" s="12"/>
    </row>
    <row r="116" spans="5:9" ht="11.25">
      <c r="E116" s="12"/>
      <c r="F116" s="12"/>
      <c r="G116" s="12"/>
      <c r="H116" s="12"/>
      <c r="I116" s="12"/>
    </row>
    <row r="117" spans="5:9" ht="11.25">
      <c r="E117" s="12"/>
      <c r="F117" s="12"/>
      <c r="G117" s="12"/>
      <c r="H117" s="12"/>
      <c r="I117" s="12"/>
    </row>
    <row r="118" spans="5:9" ht="11.25">
      <c r="E118" s="12"/>
      <c r="F118" s="12"/>
      <c r="G118" s="12"/>
      <c r="H118" s="12"/>
      <c r="I118" s="12"/>
    </row>
    <row r="119" spans="5:9" ht="11.25">
      <c r="E119" s="12"/>
      <c r="F119" s="12"/>
      <c r="G119" s="12"/>
      <c r="H119" s="12"/>
      <c r="I119" s="12"/>
    </row>
    <row r="120" spans="5:9" ht="11.25">
      <c r="E120" s="12"/>
      <c r="F120" s="12"/>
      <c r="G120" s="12"/>
      <c r="H120" s="12"/>
      <c r="I120" s="12"/>
    </row>
    <row r="121" spans="5:9" ht="11.25">
      <c r="E121" s="12"/>
      <c r="F121" s="12"/>
      <c r="G121" s="12"/>
      <c r="H121" s="12"/>
      <c r="I121" s="12"/>
    </row>
    <row r="122" spans="5:9" ht="11.25">
      <c r="E122" s="12"/>
      <c r="F122" s="12"/>
      <c r="G122" s="12"/>
      <c r="H122" s="12"/>
      <c r="I122" s="12"/>
    </row>
    <row r="123" spans="5:9" ht="11.25">
      <c r="E123" s="12"/>
      <c r="F123" s="12"/>
      <c r="G123" s="12"/>
      <c r="H123" s="12"/>
      <c r="I123" s="12"/>
    </row>
    <row r="124" spans="5:9" ht="11.25">
      <c r="E124" s="12"/>
      <c r="F124" s="12"/>
      <c r="G124" s="12"/>
      <c r="H124" s="12"/>
      <c r="I124" s="12"/>
    </row>
    <row r="125" spans="5:9" ht="11.25">
      <c r="E125" s="12"/>
      <c r="F125" s="12"/>
      <c r="G125" s="12"/>
      <c r="H125" s="12"/>
      <c r="I125" s="12"/>
    </row>
    <row r="126" spans="5:9" ht="11.25">
      <c r="E126" s="12"/>
      <c r="F126" s="12"/>
      <c r="G126" s="12"/>
      <c r="H126" s="12"/>
      <c r="I126" s="12"/>
    </row>
    <row r="127" spans="5:9" ht="11.25">
      <c r="E127" s="12"/>
      <c r="F127" s="12"/>
      <c r="G127" s="12"/>
      <c r="H127" s="12"/>
      <c r="I127" s="12"/>
    </row>
    <row r="128" spans="5:9" ht="11.25">
      <c r="E128" s="12"/>
      <c r="F128" s="12"/>
      <c r="G128" s="12"/>
      <c r="H128" s="12"/>
      <c r="I128" s="12"/>
    </row>
    <row r="129" spans="5:9" ht="11.25">
      <c r="E129" s="12"/>
      <c r="F129" s="12"/>
      <c r="G129" s="12"/>
      <c r="H129" s="12"/>
      <c r="I129" s="12"/>
    </row>
    <row r="130" spans="5:9" ht="11.25">
      <c r="E130" s="12"/>
      <c r="F130" s="12"/>
      <c r="G130" s="12"/>
      <c r="H130" s="12"/>
      <c r="I130" s="12"/>
    </row>
    <row r="131" spans="5:9" ht="11.25">
      <c r="E131" s="12"/>
      <c r="F131" s="12"/>
      <c r="G131" s="12"/>
      <c r="H131" s="12"/>
      <c r="I131" s="12"/>
    </row>
    <row r="132" spans="5:9" ht="11.25">
      <c r="E132" s="12"/>
      <c r="F132" s="12"/>
      <c r="G132" s="12"/>
      <c r="H132" s="12"/>
      <c r="I132" s="12"/>
    </row>
    <row r="133" spans="5:9" ht="11.25">
      <c r="E133" s="12"/>
      <c r="F133" s="12"/>
      <c r="G133" s="12"/>
      <c r="H133" s="12"/>
      <c r="I133" s="12"/>
    </row>
    <row r="134" spans="5:9" ht="11.25">
      <c r="E134" s="12"/>
      <c r="F134" s="12"/>
      <c r="G134" s="12"/>
      <c r="H134" s="12"/>
      <c r="I134" s="12"/>
    </row>
    <row r="135" spans="5:9" ht="11.25">
      <c r="E135" s="12"/>
      <c r="F135" s="12"/>
      <c r="G135" s="12"/>
      <c r="H135" s="12"/>
      <c r="I135" s="12"/>
    </row>
    <row r="136" spans="5:9" ht="11.25">
      <c r="E136" s="12"/>
      <c r="F136" s="12"/>
      <c r="G136" s="12"/>
      <c r="H136" s="12"/>
      <c r="I136" s="12"/>
    </row>
    <row r="137" spans="5:9" ht="11.25">
      <c r="E137" s="12"/>
      <c r="F137" s="12"/>
      <c r="G137" s="12"/>
      <c r="H137" s="12"/>
      <c r="I137" s="12"/>
    </row>
    <row r="138" spans="5:9" ht="11.25">
      <c r="E138" s="12"/>
      <c r="F138" s="12"/>
      <c r="G138" s="12"/>
      <c r="H138" s="12"/>
      <c r="I138" s="12"/>
    </row>
    <row r="139" spans="5:9" ht="11.25">
      <c r="E139" s="12"/>
      <c r="F139" s="12"/>
      <c r="G139" s="12"/>
      <c r="H139" s="12"/>
      <c r="I139" s="12"/>
    </row>
    <row r="140" spans="5:9" ht="11.25">
      <c r="E140" s="12"/>
      <c r="F140" s="12"/>
      <c r="G140" s="12"/>
      <c r="H140" s="12"/>
      <c r="I140" s="12"/>
    </row>
    <row r="141" spans="5:9" ht="11.25">
      <c r="E141" s="12"/>
      <c r="F141" s="12"/>
      <c r="G141" s="12"/>
      <c r="H141" s="12"/>
      <c r="I141" s="12"/>
    </row>
    <row r="142" spans="5:9" ht="11.25">
      <c r="E142" s="12"/>
      <c r="F142" s="12"/>
      <c r="G142" s="12"/>
      <c r="H142" s="12"/>
      <c r="I142" s="12"/>
    </row>
    <row r="143" spans="5:9" ht="11.25">
      <c r="E143" s="12"/>
      <c r="F143" s="12"/>
      <c r="G143" s="12"/>
      <c r="H143" s="12"/>
      <c r="I143" s="12"/>
    </row>
    <row r="144" spans="5:9" ht="11.25">
      <c r="E144" s="12"/>
      <c r="F144" s="12"/>
      <c r="G144" s="12"/>
      <c r="H144" s="12"/>
      <c r="I144" s="12"/>
    </row>
    <row r="145" spans="5:9" ht="11.25">
      <c r="E145" s="12"/>
      <c r="F145" s="12"/>
      <c r="G145" s="12"/>
      <c r="H145" s="12"/>
      <c r="I145" s="12"/>
    </row>
    <row r="146" spans="5:9" ht="11.25">
      <c r="E146" s="12"/>
      <c r="F146" s="12"/>
      <c r="G146" s="12"/>
      <c r="H146" s="12"/>
      <c r="I146" s="12"/>
    </row>
    <row r="147" spans="5:9" ht="11.25">
      <c r="E147" s="12"/>
      <c r="F147" s="12"/>
      <c r="G147" s="12"/>
      <c r="H147" s="12"/>
      <c r="I147" s="12"/>
    </row>
    <row r="148" spans="5:9" ht="11.25">
      <c r="E148" s="12"/>
      <c r="F148" s="12"/>
      <c r="G148" s="12"/>
      <c r="H148" s="12"/>
      <c r="I148" s="12"/>
    </row>
    <row r="149" spans="5:9" ht="11.25">
      <c r="E149" s="12"/>
      <c r="F149" s="12"/>
      <c r="G149" s="12"/>
      <c r="H149" s="12"/>
      <c r="I149" s="12"/>
    </row>
    <row r="150" spans="5:9" ht="11.25">
      <c r="E150" s="12"/>
      <c r="F150" s="12"/>
      <c r="G150" s="12"/>
      <c r="H150" s="12"/>
      <c r="I150" s="12"/>
    </row>
    <row r="151" spans="5:9" ht="11.25">
      <c r="E151" s="12"/>
      <c r="F151" s="12"/>
      <c r="G151" s="12"/>
      <c r="H151" s="12"/>
      <c r="I151" s="12"/>
    </row>
    <row r="152" spans="5:9" ht="11.25">
      <c r="E152" s="12"/>
      <c r="F152" s="12"/>
      <c r="G152" s="12"/>
      <c r="H152" s="12"/>
      <c r="I152" s="12"/>
    </row>
    <row r="153" spans="5:9" ht="11.25">
      <c r="E153" s="12"/>
      <c r="F153" s="12"/>
      <c r="G153" s="12"/>
      <c r="H153" s="12"/>
      <c r="I153" s="12"/>
    </row>
    <row r="154" spans="5:9" ht="11.25">
      <c r="E154" s="12"/>
      <c r="F154" s="12"/>
      <c r="G154" s="12"/>
      <c r="H154" s="12"/>
      <c r="I154" s="12"/>
    </row>
    <row r="155" spans="5:9" ht="11.25">
      <c r="E155" s="12"/>
      <c r="F155" s="12"/>
      <c r="G155" s="12"/>
      <c r="H155" s="12"/>
      <c r="I155" s="12"/>
    </row>
    <row r="156" spans="5:9" ht="11.25">
      <c r="E156" s="12"/>
      <c r="F156" s="12"/>
      <c r="G156" s="12"/>
      <c r="H156" s="12"/>
      <c r="I156" s="12"/>
    </row>
    <row r="157" spans="5:9" ht="11.25">
      <c r="E157" s="12"/>
      <c r="F157" s="12"/>
      <c r="G157" s="12"/>
      <c r="H157" s="12"/>
      <c r="I157" s="12"/>
    </row>
    <row r="158" spans="5:9" ht="11.25">
      <c r="E158" s="12"/>
      <c r="F158" s="12"/>
      <c r="G158" s="12"/>
      <c r="H158" s="12"/>
      <c r="I158" s="12"/>
    </row>
    <row r="159" spans="5:9" ht="11.25">
      <c r="E159" s="12"/>
      <c r="F159" s="12"/>
      <c r="G159" s="12"/>
      <c r="H159" s="12"/>
      <c r="I159" s="12"/>
    </row>
    <row r="160" spans="5:9" ht="11.25">
      <c r="E160" s="12"/>
      <c r="F160" s="12"/>
      <c r="G160" s="12"/>
      <c r="H160" s="12"/>
      <c r="I160" s="12"/>
    </row>
    <row r="161" spans="5:9" ht="11.25">
      <c r="E161" s="12"/>
      <c r="F161" s="12"/>
      <c r="G161" s="12"/>
      <c r="H161" s="12"/>
      <c r="I161" s="12"/>
    </row>
    <row r="162" spans="5:9" ht="11.25">
      <c r="E162" s="12"/>
      <c r="F162" s="12"/>
      <c r="G162" s="12"/>
      <c r="H162" s="12"/>
      <c r="I162" s="12"/>
    </row>
    <row r="163" spans="5:9" ht="11.25">
      <c r="E163" s="12"/>
      <c r="F163" s="12"/>
      <c r="G163" s="12"/>
      <c r="H163" s="12"/>
      <c r="I163" s="12"/>
    </row>
    <row r="164" spans="5:9" ht="11.25">
      <c r="E164" s="12"/>
      <c r="F164" s="12"/>
      <c r="G164" s="12"/>
      <c r="H164" s="12"/>
      <c r="I164" s="12"/>
    </row>
    <row r="165" spans="5:9" ht="11.25">
      <c r="E165" s="12"/>
      <c r="F165" s="12"/>
      <c r="G165" s="12"/>
      <c r="H165" s="12"/>
      <c r="I165" s="12"/>
    </row>
    <row r="166" spans="5:9" ht="11.25">
      <c r="E166" s="12"/>
      <c r="F166" s="12"/>
      <c r="G166" s="12"/>
      <c r="H166" s="12"/>
      <c r="I166" s="12"/>
    </row>
    <row r="167" spans="5:9" ht="11.25">
      <c r="E167" s="12"/>
      <c r="F167" s="12"/>
      <c r="G167" s="12"/>
      <c r="H167" s="12"/>
      <c r="I167" s="12"/>
    </row>
    <row r="168" spans="5:9" ht="11.25">
      <c r="E168" s="12"/>
      <c r="F168" s="12"/>
      <c r="G168" s="12"/>
      <c r="H168" s="12"/>
      <c r="I168" s="12"/>
    </row>
    <row r="169" spans="5:9" ht="11.25">
      <c r="E169" s="12"/>
      <c r="F169" s="12"/>
      <c r="G169" s="12"/>
      <c r="H169" s="12"/>
      <c r="I169" s="12"/>
    </row>
    <row r="170" spans="5:9" ht="11.25">
      <c r="E170" s="12"/>
      <c r="F170" s="12"/>
      <c r="G170" s="12"/>
      <c r="H170" s="12"/>
      <c r="I170" s="12"/>
    </row>
    <row r="171" spans="5:9" ht="11.25">
      <c r="E171" s="12"/>
      <c r="F171" s="12"/>
      <c r="G171" s="12"/>
      <c r="H171" s="12"/>
      <c r="I171" s="12"/>
    </row>
    <row r="172" spans="5:9" ht="11.25">
      <c r="E172" s="12"/>
      <c r="F172" s="12"/>
      <c r="G172" s="12"/>
      <c r="H172" s="12"/>
      <c r="I172" s="12"/>
    </row>
    <row r="173" spans="5:9" ht="11.25">
      <c r="E173" s="12"/>
      <c r="F173" s="12"/>
      <c r="G173" s="12"/>
      <c r="H173" s="12"/>
      <c r="I173" s="12"/>
    </row>
    <row r="174" spans="5:9" ht="11.25">
      <c r="E174" s="12"/>
      <c r="F174" s="12"/>
      <c r="G174" s="12"/>
      <c r="H174" s="12"/>
      <c r="I174" s="12"/>
    </row>
    <row r="175" spans="5:9" ht="11.25">
      <c r="E175" s="12"/>
      <c r="F175" s="12"/>
      <c r="G175" s="12"/>
      <c r="H175" s="12"/>
      <c r="I175" s="12"/>
    </row>
    <row r="176" spans="5:9" ht="11.25">
      <c r="E176" s="12"/>
      <c r="F176" s="12"/>
      <c r="G176" s="12"/>
      <c r="H176" s="12"/>
      <c r="I176" s="12"/>
    </row>
    <row r="177" spans="5:9" ht="11.25">
      <c r="E177" s="12"/>
      <c r="F177" s="12"/>
      <c r="G177" s="12"/>
      <c r="H177" s="12"/>
      <c r="I177" s="12"/>
    </row>
    <row r="178" spans="5:9" ht="11.25">
      <c r="E178" s="12"/>
      <c r="F178" s="12"/>
      <c r="G178" s="12"/>
      <c r="H178" s="12"/>
      <c r="I178" s="12"/>
    </row>
    <row r="179" spans="5:9" ht="11.25">
      <c r="E179" s="12"/>
      <c r="F179" s="12"/>
      <c r="G179" s="12"/>
      <c r="H179" s="12"/>
      <c r="I179" s="12"/>
    </row>
    <row r="180" spans="5:9" ht="11.25">
      <c r="E180" s="12"/>
      <c r="F180" s="12"/>
      <c r="G180" s="12"/>
      <c r="H180" s="12"/>
      <c r="I180" s="12"/>
    </row>
    <row r="181" spans="5:9" ht="11.25">
      <c r="E181" s="12"/>
      <c r="F181" s="12"/>
      <c r="G181" s="12"/>
      <c r="H181" s="12"/>
      <c r="I181" s="12"/>
    </row>
    <row r="182" spans="5:9" ht="11.25">
      <c r="E182" s="12"/>
      <c r="F182" s="12"/>
      <c r="G182" s="12"/>
      <c r="H182" s="12"/>
      <c r="I182" s="12"/>
    </row>
    <row r="183" spans="5:9" ht="11.25">
      <c r="E183" s="12"/>
      <c r="F183" s="12"/>
      <c r="G183" s="12"/>
      <c r="H183" s="12"/>
      <c r="I183" s="12"/>
    </row>
    <row r="184" spans="5:9" ht="11.25">
      <c r="E184" s="12"/>
      <c r="F184" s="12"/>
      <c r="G184" s="12"/>
      <c r="H184" s="12"/>
      <c r="I184" s="12"/>
    </row>
    <row r="185" spans="5:9" ht="11.25">
      <c r="E185" s="12"/>
      <c r="F185" s="12"/>
      <c r="G185" s="12"/>
      <c r="H185" s="12"/>
      <c r="I185" s="12"/>
    </row>
    <row r="186" spans="5:9" ht="11.25">
      <c r="E186" s="12"/>
      <c r="F186" s="12"/>
      <c r="G186" s="12"/>
      <c r="H186" s="12"/>
      <c r="I186" s="12"/>
    </row>
    <row r="187" spans="5:9" ht="11.25">
      <c r="E187" s="12"/>
      <c r="F187" s="12"/>
      <c r="G187" s="12"/>
      <c r="H187" s="12"/>
      <c r="I187" s="12"/>
    </row>
    <row r="188" spans="5:9" ht="11.25">
      <c r="E188" s="12"/>
      <c r="F188" s="12"/>
      <c r="G188" s="12"/>
      <c r="H188" s="12"/>
      <c r="I188" s="12"/>
    </row>
    <row r="189" spans="5:9" ht="11.25">
      <c r="E189" s="12"/>
      <c r="F189" s="12"/>
      <c r="G189" s="12"/>
      <c r="H189" s="12"/>
      <c r="I189" s="12"/>
    </row>
    <row r="190" spans="5:9" ht="11.25">
      <c r="E190" s="12"/>
      <c r="F190" s="12"/>
      <c r="G190" s="12"/>
      <c r="H190" s="12"/>
      <c r="I190" s="12"/>
    </row>
    <row r="191" spans="5:9" ht="11.25">
      <c r="E191" s="12"/>
      <c r="F191" s="12"/>
      <c r="G191" s="12"/>
      <c r="H191" s="12"/>
      <c r="I191" s="12"/>
    </row>
    <row r="192" spans="5:9" ht="11.25">
      <c r="E192" s="12"/>
      <c r="F192" s="12"/>
      <c r="G192" s="12"/>
      <c r="H192" s="12"/>
      <c r="I192" s="12"/>
    </row>
    <row r="193" spans="5:9" ht="11.25">
      <c r="E193" s="12"/>
      <c r="F193" s="12"/>
      <c r="G193" s="12"/>
      <c r="H193" s="12"/>
      <c r="I193" s="12"/>
    </row>
    <row r="194" spans="5:9" ht="11.25">
      <c r="E194" s="12"/>
      <c r="F194" s="12"/>
      <c r="G194" s="12"/>
      <c r="H194" s="12"/>
      <c r="I194" s="12"/>
    </row>
    <row r="195" spans="5:9" ht="11.25">
      <c r="E195" s="12"/>
      <c r="F195" s="12"/>
      <c r="G195" s="12"/>
      <c r="H195" s="12"/>
      <c r="I195" s="12"/>
    </row>
    <row r="196" spans="5:9" ht="11.25">
      <c r="E196" s="12"/>
      <c r="F196" s="12"/>
      <c r="G196" s="12"/>
      <c r="H196" s="12"/>
      <c r="I196" s="12"/>
    </row>
    <row r="197" spans="5:9" ht="11.25">
      <c r="E197" s="12"/>
      <c r="F197" s="12"/>
      <c r="G197" s="12"/>
      <c r="H197" s="12"/>
      <c r="I197" s="12"/>
    </row>
    <row r="198" spans="5:9" ht="11.25">
      <c r="E198" s="12"/>
      <c r="F198" s="12"/>
      <c r="G198" s="12"/>
      <c r="H198" s="12"/>
      <c r="I198" s="12"/>
    </row>
    <row r="199" spans="5:9" ht="11.25">
      <c r="E199" s="12"/>
      <c r="F199" s="12"/>
      <c r="G199" s="12"/>
      <c r="H199" s="12"/>
      <c r="I199" s="12"/>
    </row>
    <row r="200" spans="5:9" ht="11.25">
      <c r="E200" s="12"/>
      <c r="F200" s="12"/>
      <c r="G200" s="12"/>
      <c r="H200" s="12"/>
      <c r="I200" s="12"/>
    </row>
    <row r="201" spans="5:9" ht="11.25">
      <c r="E201" s="12"/>
      <c r="F201" s="12"/>
      <c r="G201" s="12"/>
      <c r="H201" s="12"/>
      <c r="I201" s="12"/>
    </row>
    <row r="202" spans="5:9" ht="11.25">
      <c r="E202" s="12"/>
      <c r="F202" s="12"/>
      <c r="G202" s="12"/>
      <c r="H202" s="12"/>
      <c r="I202" s="12"/>
    </row>
    <row r="203" spans="5:9" ht="11.25">
      <c r="E203" s="12"/>
      <c r="F203" s="12"/>
      <c r="G203" s="12"/>
      <c r="H203" s="12"/>
      <c r="I203" s="12"/>
    </row>
    <row r="204" spans="5:9" ht="11.25">
      <c r="E204" s="12"/>
      <c r="F204" s="12"/>
      <c r="G204" s="12"/>
      <c r="H204" s="12"/>
      <c r="I204" s="12"/>
    </row>
    <row r="205" spans="5:9" ht="11.25">
      <c r="E205" s="12"/>
      <c r="F205" s="12"/>
      <c r="G205" s="12"/>
      <c r="H205" s="12"/>
      <c r="I205" s="12"/>
    </row>
    <row r="206" spans="5:9" ht="11.25">
      <c r="E206" s="12"/>
      <c r="F206" s="12"/>
      <c r="G206" s="12"/>
      <c r="H206" s="12"/>
      <c r="I206" s="12"/>
    </row>
    <row r="207" spans="5:9" ht="11.25">
      <c r="E207" s="12"/>
      <c r="F207" s="12"/>
      <c r="G207" s="12"/>
      <c r="H207" s="12"/>
      <c r="I207" s="12"/>
    </row>
    <row r="208" spans="5:9" ht="11.25">
      <c r="E208" s="12"/>
      <c r="F208" s="12"/>
      <c r="G208" s="12"/>
      <c r="H208" s="12"/>
      <c r="I208" s="12"/>
    </row>
    <row r="209" spans="5:9" ht="11.25">
      <c r="E209" s="12"/>
      <c r="F209" s="12"/>
      <c r="G209" s="12"/>
      <c r="H209" s="12"/>
      <c r="I209" s="12"/>
    </row>
    <row r="210" spans="5:9" ht="11.25">
      <c r="E210" s="12"/>
      <c r="F210" s="12"/>
      <c r="G210" s="12"/>
      <c r="H210" s="12"/>
      <c r="I210" s="12"/>
    </row>
    <row r="211" spans="5:9" ht="11.25">
      <c r="E211" s="12"/>
      <c r="F211" s="12"/>
      <c r="G211" s="12"/>
      <c r="H211" s="12"/>
      <c r="I211" s="12"/>
    </row>
    <row r="212" spans="5:9" ht="11.25">
      <c r="E212" s="12"/>
      <c r="F212" s="12"/>
      <c r="G212" s="12"/>
      <c r="H212" s="12"/>
      <c r="I212" s="12"/>
    </row>
    <row r="213" spans="5:9" ht="11.25">
      <c r="E213" s="12"/>
      <c r="F213" s="12"/>
      <c r="G213" s="12"/>
      <c r="H213" s="12"/>
      <c r="I213" s="12"/>
    </row>
    <row r="214" spans="5:9" ht="11.25">
      <c r="E214" s="12"/>
      <c r="F214" s="12"/>
      <c r="G214" s="12"/>
      <c r="H214" s="12"/>
      <c r="I214" s="12"/>
    </row>
    <row r="215" spans="5:9" ht="11.25">
      <c r="E215" s="12"/>
      <c r="F215" s="12"/>
      <c r="G215" s="12"/>
      <c r="H215" s="12"/>
      <c r="I215" s="12"/>
    </row>
    <row r="216" spans="5:9" ht="11.25">
      <c r="E216" s="12"/>
      <c r="F216" s="12"/>
      <c r="G216" s="12"/>
      <c r="H216" s="12"/>
      <c r="I216" s="12"/>
    </row>
    <row r="217" spans="5:9" ht="11.25">
      <c r="E217" s="12"/>
      <c r="F217" s="12"/>
      <c r="G217" s="12"/>
      <c r="H217" s="12"/>
      <c r="I217" s="12"/>
    </row>
    <row r="218" spans="5:9" ht="11.25">
      <c r="E218" s="12"/>
      <c r="F218" s="12"/>
      <c r="G218" s="12"/>
      <c r="H218" s="12"/>
      <c r="I218" s="12"/>
    </row>
    <row r="219" spans="5:9" ht="11.25">
      <c r="E219" s="12"/>
      <c r="F219" s="12"/>
      <c r="G219" s="12"/>
      <c r="H219" s="12"/>
      <c r="I219" s="12"/>
    </row>
    <row r="220" spans="5:9" ht="11.25">
      <c r="E220" s="12"/>
      <c r="F220" s="12"/>
      <c r="G220" s="12"/>
      <c r="H220" s="12"/>
      <c r="I220" s="12"/>
    </row>
    <row r="221" spans="5:9" ht="11.25">
      <c r="E221" s="12"/>
      <c r="F221" s="12"/>
      <c r="G221" s="12"/>
      <c r="H221" s="12"/>
      <c r="I221" s="12"/>
    </row>
    <row r="222" spans="5:9" ht="11.25">
      <c r="E222" s="12"/>
      <c r="F222" s="12"/>
      <c r="G222" s="12"/>
      <c r="H222" s="12"/>
      <c r="I222" s="12"/>
    </row>
    <row r="223" spans="5:9" ht="11.25">
      <c r="E223" s="12"/>
      <c r="F223" s="12"/>
      <c r="G223" s="12"/>
      <c r="H223" s="12"/>
      <c r="I223" s="12"/>
    </row>
    <row r="224" spans="5:9" ht="11.25">
      <c r="E224" s="12"/>
      <c r="F224" s="12"/>
      <c r="G224" s="12"/>
      <c r="H224" s="12"/>
      <c r="I224" s="12"/>
    </row>
    <row r="225" spans="5:9" ht="11.25">
      <c r="E225" s="12"/>
      <c r="F225" s="12"/>
      <c r="G225" s="12"/>
      <c r="H225" s="12"/>
      <c r="I225" s="12"/>
    </row>
    <row r="226" spans="5:9" ht="11.25">
      <c r="E226" s="12"/>
      <c r="F226" s="12"/>
      <c r="G226" s="12"/>
      <c r="H226" s="12"/>
      <c r="I226" s="12"/>
    </row>
    <row r="227" spans="5:9" ht="11.25">
      <c r="E227" s="12"/>
      <c r="F227" s="12"/>
      <c r="G227" s="12"/>
      <c r="H227" s="12"/>
      <c r="I227" s="12"/>
    </row>
    <row r="228" spans="5:9" ht="11.25">
      <c r="E228" s="12"/>
      <c r="F228" s="12"/>
      <c r="G228" s="12"/>
      <c r="H228" s="12"/>
      <c r="I228" s="12"/>
    </row>
    <row r="229" spans="5:9" ht="11.25">
      <c r="E229" s="12"/>
      <c r="F229" s="12"/>
      <c r="G229" s="12"/>
      <c r="H229" s="12"/>
      <c r="I229" s="12"/>
    </row>
    <row r="230" spans="5:9" ht="11.25">
      <c r="E230" s="12"/>
      <c r="F230" s="12"/>
      <c r="G230" s="12"/>
      <c r="H230" s="12"/>
      <c r="I230" s="12"/>
    </row>
    <row r="231" spans="5:9" ht="11.25">
      <c r="E231" s="12"/>
      <c r="F231" s="12"/>
      <c r="G231" s="12"/>
      <c r="H231" s="12"/>
      <c r="I231" s="12"/>
    </row>
    <row r="232" spans="5:9" ht="11.25">
      <c r="E232" s="12"/>
      <c r="F232" s="12"/>
      <c r="G232" s="12"/>
      <c r="H232" s="12"/>
      <c r="I232" s="12"/>
    </row>
    <row r="233" spans="5:9" ht="11.25">
      <c r="E233" s="12"/>
      <c r="F233" s="12"/>
      <c r="G233" s="12"/>
      <c r="H233" s="12"/>
      <c r="I233" s="12"/>
    </row>
    <row r="234" spans="5:9" ht="11.25">
      <c r="E234" s="12"/>
      <c r="F234" s="12"/>
      <c r="G234" s="12"/>
      <c r="H234" s="12"/>
      <c r="I234" s="12"/>
    </row>
    <row r="235" spans="5:9" ht="11.25">
      <c r="E235" s="12"/>
      <c r="F235" s="12"/>
      <c r="G235" s="12"/>
      <c r="H235" s="12"/>
      <c r="I235" s="12"/>
    </row>
    <row r="236" spans="5:9" ht="11.25">
      <c r="E236" s="12"/>
      <c r="F236" s="12"/>
      <c r="G236" s="12"/>
      <c r="H236" s="12"/>
      <c r="I236" s="12"/>
    </row>
    <row r="237" spans="5:9" ht="11.25">
      <c r="E237" s="12"/>
      <c r="F237" s="12"/>
      <c r="G237" s="12"/>
      <c r="H237" s="12"/>
      <c r="I237" s="12"/>
    </row>
    <row r="238" spans="5:9" ht="11.25">
      <c r="E238" s="12"/>
      <c r="F238" s="12"/>
      <c r="G238" s="12"/>
      <c r="H238" s="12"/>
      <c r="I238" s="12"/>
    </row>
    <row r="239" spans="5:8" ht="11.25">
      <c r="E239" s="12"/>
      <c r="F239" s="12"/>
      <c r="G239" s="12"/>
      <c r="H239" s="12"/>
    </row>
    <row r="240" spans="5:9" ht="11.25">
      <c r="E240" s="12"/>
      <c r="F240" s="12"/>
      <c r="G240" s="12"/>
      <c r="H240" s="12"/>
      <c r="I240" s="12"/>
    </row>
    <row r="241" spans="5:9" ht="11.25">
      <c r="E241" s="12"/>
      <c r="F241" s="12"/>
      <c r="G241" s="12"/>
      <c r="H241" s="12"/>
      <c r="I241" s="12"/>
    </row>
    <row r="242" spans="5:9" ht="11.25">
      <c r="E242" s="12"/>
      <c r="F242" s="12"/>
      <c r="G242" s="12"/>
      <c r="H242" s="12"/>
      <c r="I242" s="12"/>
    </row>
    <row r="243" spans="5:9" ht="11.25">
      <c r="E243" s="12"/>
      <c r="F243" s="12"/>
      <c r="G243" s="12"/>
      <c r="H243" s="12"/>
      <c r="I243" s="12"/>
    </row>
    <row r="244" spans="5:9" ht="11.25">
      <c r="E244" s="12"/>
      <c r="F244" s="12"/>
      <c r="G244" s="12"/>
      <c r="H244" s="12"/>
      <c r="I244" s="12"/>
    </row>
    <row r="245" spans="5:9" ht="11.25">
      <c r="E245" s="12"/>
      <c r="F245" s="12"/>
      <c r="G245" s="12"/>
      <c r="H245" s="12"/>
      <c r="I245" s="12"/>
    </row>
    <row r="246" spans="5:9" ht="11.25">
      <c r="E246" s="12"/>
      <c r="F246" s="12"/>
      <c r="G246" s="12"/>
      <c r="H246" s="12"/>
      <c r="I246" s="12"/>
    </row>
    <row r="247" spans="5:9" ht="11.25">
      <c r="E247" s="12"/>
      <c r="F247" s="12"/>
      <c r="G247" s="12"/>
      <c r="H247" s="12"/>
      <c r="I247" s="12"/>
    </row>
    <row r="248" spans="5:9" ht="11.25">
      <c r="E248" s="12"/>
      <c r="F248" s="12"/>
      <c r="G248" s="12"/>
      <c r="H248" s="12"/>
      <c r="I248" s="12"/>
    </row>
    <row r="249" spans="5:9" ht="11.25">
      <c r="E249" s="12"/>
      <c r="F249" s="12"/>
      <c r="G249" s="12"/>
      <c r="H249" s="12"/>
      <c r="I249" s="12"/>
    </row>
    <row r="250" spans="5:8" ht="11.25">
      <c r="E250" s="12"/>
      <c r="F250" s="12"/>
      <c r="G250" s="12"/>
      <c r="H250" s="12"/>
    </row>
    <row r="251" spans="5:9" ht="11.25">
      <c r="E251" s="12"/>
      <c r="F251" s="12"/>
      <c r="G251" s="12"/>
      <c r="H251" s="12"/>
      <c r="I251" s="12"/>
    </row>
    <row r="252" spans="5:9" ht="11.25">
      <c r="E252" s="12"/>
      <c r="F252" s="12"/>
      <c r="G252" s="12"/>
      <c r="H252" s="12"/>
      <c r="I252" s="12"/>
    </row>
    <row r="253" spans="5:9" ht="11.25">
      <c r="E253" s="12"/>
      <c r="F253" s="12"/>
      <c r="G253" s="12"/>
      <c r="H253" s="12"/>
      <c r="I253" s="12"/>
    </row>
    <row r="254" spans="5:8" ht="11.25">
      <c r="E254" s="12"/>
      <c r="F254" s="12"/>
      <c r="G254" s="12"/>
      <c r="H254" s="12"/>
    </row>
    <row r="255" spans="5:9" ht="11.25">
      <c r="E255" s="12"/>
      <c r="F255" s="12"/>
      <c r="G255" s="12"/>
      <c r="H255" s="12"/>
      <c r="I255" s="12"/>
    </row>
    <row r="256" spans="5:9" ht="11.25">
      <c r="E256" s="12"/>
      <c r="F256" s="12"/>
      <c r="G256" s="12"/>
      <c r="H256" s="12"/>
      <c r="I256" s="12"/>
    </row>
    <row r="257" spans="5:9" ht="11.25">
      <c r="E257" s="12"/>
      <c r="F257" s="12"/>
      <c r="G257" s="12"/>
      <c r="H257" s="12"/>
      <c r="I257" s="12"/>
    </row>
    <row r="258" spans="5:9" ht="11.25">
      <c r="E258" s="12"/>
      <c r="F258" s="12"/>
      <c r="G258" s="12"/>
      <c r="H258" s="12"/>
      <c r="I258" s="12"/>
    </row>
    <row r="259" spans="5:9" ht="11.25">
      <c r="E259" s="12"/>
      <c r="F259" s="12"/>
      <c r="G259" s="12"/>
      <c r="H259" s="12"/>
      <c r="I259" s="12"/>
    </row>
    <row r="260" spans="5:9" ht="11.25">
      <c r="E260" s="12"/>
      <c r="F260" s="12"/>
      <c r="G260" s="12"/>
      <c r="H260" s="12"/>
      <c r="I260" s="12"/>
    </row>
    <row r="261" spans="5:9" ht="11.25">
      <c r="E261" s="12"/>
      <c r="F261" s="12"/>
      <c r="G261" s="12"/>
      <c r="H261" s="12"/>
      <c r="I261" s="12"/>
    </row>
    <row r="262" spans="5:9" ht="11.25">
      <c r="E262" s="12"/>
      <c r="F262" s="12"/>
      <c r="G262" s="12"/>
      <c r="H262" s="12"/>
      <c r="I262" s="12"/>
    </row>
    <row r="263" spans="5:9" ht="11.25">
      <c r="E263" s="12"/>
      <c r="F263" s="12"/>
      <c r="G263" s="12"/>
      <c r="H263" s="12"/>
      <c r="I263" s="12"/>
    </row>
    <row r="264" spans="5:9" ht="11.25">
      <c r="E264" s="12"/>
      <c r="F264" s="12"/>
      <c r="G264" s="12"/>
      <c r="H264" s="12"/>
      <c r="I264" s="12"/>
    </row>
    <row r="265" spans="5:9" ht="11.25">
      <c r="E265" s="12"/>
      <c r="F265" s="12"/>
      <c r="G265" s="12"/>
      <c r="H265" s="12"/>
      <c r="I265" s="12"/>
    </row>
    <row r="266" spans="5:8" ht="11.25">
      <c r="E266" s="12"/>
      <c r="F266" s="12"/>
      <c r="G266" s="12"/>
      <c r="H266" s="12"/>
    </row>
    <row r="267" spans="5:9" ht="11.25">
      <c r="E267" s="12"/>
      <c r="F267" s="12"/>
      <c r="G267" s="12"/>
      <c r="H267" s="12"/>
      <c r="I267" s="12"/>
    </row>
    <row r="268" spans="5:9" ht="11.25">
      <c r="E268" s="12"/>
      <c r="F268" s="12"/>
      <c r="G268" s="12"/>
      <c r="H268" s="12"/>
      <c r="I268" s="12"/>
    </row>
    <row r="269" spans="5:9" ht="11.25">
      <c r="E269" s="12"/>
      <c r="F269" s="12"/>
      <c r="G269" s="12"/>
      <c r="H269" s="12"/>
      <c r="I269" s="12"/>
    </row>
    <row r="270" spans="5:9" ht="11.25">
      <c r="E270" s="12"/>
      <c r="F270" s="12"/>
      <c r="G270" s="12"/>
      <c r="I270" s="12"/>
    </row>
    <row r="271" spans="5:9" ht="11.25">
      <c r="E271" s="12"/>
      <c r="F271" s="12"/>
      <c r="G271" s="12"/>
      <c r="H271" s="12"/>
      <c r="I271" s="12"/>
    </row>
    <row r="272" spans="5:9" ht="11.25">
      <c r="E272" s="12"/>
      <c r="F272" s="12"/>
      <c r="G272" s="12"/>
      <c r="H272" s="12"/>
      <c r="I272" s="12"/>
    </row>
    <row r="273" spans="5:9" ht="11.25">
      <c r="E273" s="12"/>
      <c r="F273" s="12"/>
      <c r="G273" s="12"/>
      <c r="H273" s="12"/>
      <c r="I273" s="12"/>
    </row>
    <row r="274" spans="5:8" ht="11.25">
      <c r="E274" s="12"/>
      <c r="F274" s="12"/>
      <c r="G274" s="12"/>
      <c r="H274" s="12"/>
    </row>
    <row r="275" spans="5:9" ht="11.25">
      <c r="E275" s="12"/>
      <c r="F275" s="12"/>
      <c r="G275" s="12"/>
      <c r="H275" s="12"/>
      <c r="I275" s="12"/>
    </row>
    <row r="276" spans="5:9" ht="11.25">
      <c r="E276" s="12"/>
      <c r="F276" s="12"/>
      <c r="G276" s="12"/>
      <c r="H276" s="12"/>
      <c r="I276" s="12"/>
    </row>
    <row r="277" spans="5:9" ht="11.25">
      <c r="E277" s="12"/>
      <c r="F277" s="12"/>
      <c r="G277" s="12"/>
      <c r="H277" s="12"/>
      <c r="I277" s="12"/>
    </row>
    <row r="278" spans="5:9" ht="11.25">
      <c r="E278" s="12"/>
      <c r="F278" s="12"/>
      <c r="G278" s="12"/>
      <c r="H278" s="12"/>
      <c r="I278" s="12"/>
    </row>
    <row r="279" spans="5:9" ht="11.25">
      <c r="E279" s="12"/>
      <c r="F279" s="12"/>
      <c r="G279" s="12"/>
      <c r="H279" s="12"/>
      <c r="I279" s="12"/>
    </row>
    <row r="280" spans="5:9" ht="11.25">
      <c r="E280" s="12"/>
      <c r="F280" s="12"/>
      <c r="G280" s="12"/>
      <c r="H280" s="12"/>
      <c r="I280" s="12"/>
    </row>
    <row r="281" spans="5:9" ht="11.25">
      <c r="E281" s="12"/>
      <c r="F281" s="12"/>
      <c r="G281" s="12"/>
      <c r="H281" s="12"/>
      <c r="I281" s="12"/>
    </row>
    <row r="282" spans="5:9" ht="11.25">
      <c r="E282" s="12"/>
      <c r="F282" s="12"/>
      <c r="G282" s="12"/>
      <c r="H282" s="12"/>
      <c r="I282" s="12"/>
    </row>
    <row r="283" spans="5:8" ht="11.25">
      <c r="E283" s="12"/>
      <c r="F283" s="12"/>
      <c r="G283" s="12"/>
      <c r="H283" s="12"/>
    </row>
    <row r="284" spans="5:9" ht="11.25">
      <c r="E284" s="12"/>
      <c r="F284" s="12"/>
      <c r="G284" s="12"/>
      <c r="H284" s="12"/>
      <c r="I284" s="12"/>
    </row>
    <row r="285" spans="5:8" ht="11.25">
      <c r="E285" s="12"/>
      <c r="F285" s="12"/>
      <c r="G285" s="12"/>
      <c r="H285" s="12"/>
    </row>
    <row r="286" spans="5:9" ht="11.25">
      <c r="E286" s="12"/>
      <c r="F286" s="12"/>
      <c r="G286" s="12"/>
      <c r="H286" s="12"/>
      <c r="I286" s="12"/>
    </row>
    <row r="287" spans="5:9" ht="11.25">
      <c r="E287" s="12"/>
      <c r="F287" s="12"/>
      <c r="G287" s="12"/>
      <c r="H287" s="12"/>
      <c r="I287" s="12"/>
    </row>
    <row r="288" spans="5:8" ht="11.25">
      <c r="E288" s="12"/>
      <c r="F288" s="12"/>
      <c r="G288" s="12"/>
      <c r="H288" s="12"/>
    </row>
    <row r="289" spans="5:9" ht="11.25">
      <c r="E289" s="12"/>
      <c r="F289" s="12"/>
      <c r="G289" s="12"/>
      <c r="H289" s="12"/>
      <c r="I289" s="12"/>
    </row>
    <row r="290" spans="5:9" ht="11.25">
      <c r="E290" s="12"/>
      <c r="F290" s="12"/>
      <c r="G290" s="12"/>
      <c r="H290" s="12"/>
      <c r="I290" s="12"/>
    </row>
    <row r="291" spans="5:9" ht="11.25">
      <c r="E291" s="12"/>
      <c r="F291" s="12"/>
      <c r="G291" s="12"/>
      <c r="H291" s="12"/>
      <c r="I291" s="12"/>
    </row>
    <row r="292" spans="5:9" ht="11.25">
      <c r="E292" s="12"/>
      <c r="F292" s="12"/>
      <c r="G292" s="12"/>
      <c r="H292" s="12"/>
      <c r="I292" s="12"/>
    </row>
    <row r="293" spans="5:9" ht="11.25">
      <c r="E293" s="12"/>
      <c r="F293" s="12"/>
      <c r="G293" s="12"/>
      <c r="H293" s="12"/>
      <c r="I293" s="12"/>
    </row>
    <row r="294" spans="5:9" ht="11.25">
      <c r="E294" s="12"/>
      <c r="F294" s="12"/>
      <c r="G294" s="12"/>
      <c r="H294" s="12"/>
      <c r="I294" s="12"/>
    </row>
    <row r="295" spans="5:9" ht="11.25">
      <c r="E295" s="12"/>
      <c r="F295" s="12"/>
      <c r="G295" s="12"/>
      <c r="H295" s="12"/>
      <c r="I295" s="12"/>
    </row>
    <row r="296" spans="5:9" ht="11.25">
      <c r="E296" s="12"/>
      <c r="F296" s="12"/>
      <c r="G296" s="12"/>
      <c r="H296" s="12"/>
      <c r="I296" s="12"/>
    </row>
    <row r="297" spans="5:9" ht="11.25">
      <c r="E297" s="12"/>
      <c r="F297" s="12"/>
      <c r="G297" s="12"/>
      <c r="H297" s="12"/>
      <c r="I297" s="12"/>
    </row>
    <row r="298" spans="5:9" ht="11.25">
      <c r="E298" s="12"/>
      <c r="F298" s="12"/>
      <c r="G298" s="12"/>
      <c r="H298" s="12"/>
      <c r="I298" s="12"/>
    </row>
    <row r="299" spans="5:9" ht="11.25">
      <c r="E299" s="12"/>
      <c r="F299" s="12"/>
      <c r="G299" s="12"/>
      <c r="H299" s="12"/>
      <c r="I299" s="12"/>
    </row>
    <row r="300" spans="5:8" ht="11.25">
      <c r="E300" s="12"/>
      <c r="F300" s="12"/>
      <c r="G300" s="12"/>
      <c r="H300" s="12"/>
    </row>
    <row r="301" spans="5:8" ht="11.25">
      <c r="E301" s="12"/>
      <c r="F301" s="12"/>
      <c r="G301" s="12"/>
      <c r="H301" s="12"/>
    </row>
    <row r="302" spans="5:9" ht="11.25">
      <c r="E302" s="12"/>
      <c r="F302" s="12"/>
      <c r="G302" s="12"/>
      <c r="H302" s="12"/>
      <c r="I302" s="12"/>
    </row>
    <row r="303" spans="5:9" ht="11.25">
      <c r="E303" s="12"/>
      <c r="F303" s="12"/>
      <c r="G303" s="12"/>
      <c r="H303" s="12"/>
      <c r="I303" s="12"/>
    </row>
    <row r="304" spans="5:9" ht="11.25">
      <c r="E304" s="12"/>
      <c r="F304" s="12"/>
      <c r="G304" s="12"/>
      <c r="H304" s="12"/>
      <c r="I304" s="12"/>
    </row>
    <row r="305" spans="5:9" ht="11.25">
      <c r="E305" s="12"/>
      <c r="F305" s="12"/>
      <c r="G305" s="12"/>
      <c r="H305" s="12"/>
      <c r="I305" s="12"/>
    </row>
    <row r="306" spans="5:9" ht="11.25">
      <c r="E306" s="12"/>
      <c r="F306" s="12"/>
      <c r="G306" s="12"/>
      <c r="H306" s="12"/>
      <c r="I306" s="12"/>
    </row>
    <row r="307" spans="5:9" ht="11.25">
      <c r="E307" s="12"/>
      <c r="F307" s="12"/>
      <c r="G307" s="12"/>
      <c r="H307" s="12"/>
      <c r="I307" s="12"/>
    </row>
    <row r="308" spans="5:9" ht="11.25">
      <c r="E308" s="12"/>
      <c r="F308" s="12"/>
      <c r="G308" s="12"/>
      <c r="H308" s="12"/>
      <c r="I308" s="12"/>
    </row>
    <row r="309" spans="5:9" ht="11.25">
      <c r="E309" s="12"/>
      <c r="F309" s="12"/>
      <c r="G309" s="12"/>
      <c r="H309" s="12"/>
      <c r="I309" s="12"/>
    </row>
    <row r="310" spans="5:9" ht="11.25">
      <c r="E310" s="12"/>
      <c r="F310" s="12"/>
      <c r="G310" s="12"/>
      <c r="H310" s="12"/>
      <c r="I310" s="12"/>
    </row>
    <row r="311" spans="5:9" ht="11.25">
      <c r="E311" s="12"/>
      <c r="F311" s="12"/>
      <c r="G311" s="12"/>
      <c r="H311" s="12"/>
      <c r="I311" s="12"/>
    </row>
    <row r="312" spans="5:9" ht="11.25">
      <c r="E312" s="12"/>
      <c r="F312" s="12"/>
      <c r="G312" s="12"/>
      <c r="H312" s="12"/>
      <c r="I312" s="12"/>
    </row>
    <row r="313" spans="5:8" ht="11.25">
      <c r="E313" s="12"/>
      <c r="F313" s="12"/>
      <c r="G313" s="12"/>
      <c r="H313" s="12"/>
    </row>
    <row r="314" spans="5:9" ht="11.25">
      <c r="E314" s="12"/>
      <c r="F314" s="12"/>
      <c r="G314" s="12"/>
      <c r="H314" s="12"/>
      <c r="I314" s="12"/>
    </row>
    <row r="315" spans="5:9" ht="11.25">
      <c r="E315" s="12"/>
      <c r="F315" s="12"/>
      <c r="G315" s="12"/>
      <c r="H315" s="12"/>
      <c r="I315" s="12"/>
    </row>
    <row r="316" spans="5:9" ht="11.25">
      <c r="E316" s="12"/>
      <c r="F316" s="12"/>
      <c r="G316" s="12"/>
      <c r="H316" s="12"/>
      <c r="I316" s="12"/>
    </row>
    <row r="317" spans="5:9" ht="11.25">
      <c r="E317" s="12"/>
      <c r="F317" s="12"/>
      <c r="G317" s="12"/>
      <c r="H317" s="12"/>
      <c r="I317" s="12"/>
    </row>
    <row r="318" spans="5:9" ht="11.25">
      <c r="E318" s="12"/>
      <c r="F318" s="12"/>
      <c r="G318" s="12"/>
      <c r="H318" s="12"/>
      <c r="I318" s="12"/>
    </row>
    <row r="319" spans="5:9" ht="11.25">
      <c r="E319" s="12"/>
      <c r="F319" s="12"/>
      <c r="G319" s="12"/>
      <c r="H319" s="12"/>
      <c r="I319" s="12"/>
    </row>
    <row r="320" spans="5:9" ht="11.25">
      <c r="E320" s="12"/>
      <c r="F320" s="12"/>
      <c r="G320" s="12"/>
      <c r="H320" s="12"/>
      <c r="I320" s="12"/>
    </row>
    <row r="321" spans="5:8" ht="11.25">
      <c r="E321" s="12"/>
      <c r="F321" s="12"/>
      <c r="G321" s="12"/>
      <c r="H321" s="12"/>
    </row>
    <row r="322" spans="5:9" ht="11.25">
      <c r="E322" s="12"/>
      <c r="F322" s="12"/>
      <c r="G322" s="12"/>
      <c r="H322" s="12"/>
      <c r="I322" s="12"/>
    </row>
    <row r="323" spans="5:9" ht="11.25">
      <c r="E323" s="12"/>
      <c r="F323" s="12"/>
      <c r="G323" s="12"/>
      <c r="H323" s="12"/>
      <c r="I323" s="12"/>
    </row>
    <row r="324" spans="5:9" ht="11.25">
      <c r="E324" s="12"/>
      <c r="F324" s="12"/>
      <c r="G324" s="12"/>
      <c r="H324" s="12"/>
      <c r="I324" s="12"/>
    </row>
    <row r="325" spans="5:9" ht="11.25">
      <c r="E325" s="12"/>
      <c r="F325" s="12"/>
      <c r="G325" s="12"/>
      <c r="H325" s="12"/>
      <c r="I325" s="12"/>
    </row>
    <row r="326" spans="5:9" ht="11.25">
      <c r="E326" s="12"/>
      <c r="F326" s="12"/>
      <c r="G326" s="12"/>
      <c r="H326" s="12"/>
      <c r="I326" s="12"/>
    </row>
    <row r="327" spans="5:9" ht="11.25">
      <c r="E327" s="12"/>
      <c r="F327" s="12"/>
      <c r="G327" s="12"/>
      <c r="H327" s="12"/>
      <c r="I327" s="12"/>
    </row>
    <row r="328" spans="5:9" ht="11.25">
      <c r="E328" s="12"/>
      <c r="F328" s="12"/>
      <c r="G328" s="12"/>
      <c r="H328" s="12"/>
      <c r="I328" s="12"/>
    </row>
    <row r="329" spans="5:9" ht="11.25">
      <c r="E329" s="12"/>
      <c r="F329" s="12"/>
      <c r="G329" s="12"/>
      <c r="H329" s="12"/>
      <c r="I329" s="12"/>
    </row>
    <row r="330" spans="5:9" ht="11.25">
      <c r="E330" s="12"/>
      <c r="F330" s="12"/>
      <c r="G330" s="12"/>
      <c r="H330" s="12"/>
      <c r="I330" s="12"/>
    </row>
    <row r="331" spans="5:9" ht="11.25">
      <c r="E331" s="12"/>
      <c r="F331" s="12"/>
      <c r="G331" s="12"/>
      <c r="H331" s="12"/>
      <c r="I331" s="12"/>
    </row>
    <row r="332" spans="5:9" ht="11.25">
      <c r="E332" s="12"/>
      <c r="F332" s="12"/>
      <c r="G332" s="12"/>
      <c r="H332" s="12"/>
      <c r="I332" s="12"/>
    </row>
    <row r="333" spans="5:9" ht="11.25">
      <c r="E333" s="12"/>
      <c r="F333" s="12"/>
      <c r="G333" s="12"/>
      <c r="H333" s="12"/>
      <c r="I333" s="12"/>
    </row>
    <row r="334" spans="5:9" ht="11.25">
      <c r="E334" s="12"/>
      <c r="F334" s="12"/>
      <c r="G334" s="12"/>
      <c r="H334" s="12"/>
      <c r="I334" s="12"/>
    </row>
    <row r="335" spans="5:9" ht="11.25">
      <c r="E335" s="12"/>
      <c r="F335" s="12"/>
      <c r="G335" s="12"/>
      <c r="H335" s="12"/>
      <c r="I335" s="12"/>
    </row>
    <row r="336" spans="5:9" ht="11.25">
      <c r="E336" s="12"/>
      <c r="F336" s="12"/>
      <c r="G336" s="12"/>
      <c r="H336" s="12"/>
      <c r="I336" s="12"/>
    </row>
    <row r="337" spans="5:8" ht="11.25">
      <c r="E337" s="12"/>
      <c r="F337" s="12"/>
      <c r="G337" s="12"/>
      <c r="H337" s="12"/>
    </row>
    <row r="338" spans="5:9" ht="11.25">
      <c r="E338" s="12"/>
      <c r="F338" s="12"/>
      <c r="G338" s="12"/>
      <c r="H338" s="12"/>
      <c r="I338" s="12"/>
    </row>
    <row r="339" spans="5:9" ht="11.25">
      <c r="E339" s="12"/>
      <c r="F339" s="12"/>
      <c r="G339" s="12"/>
      <c r="H339" s="12"/>
      <c r="I339" s="12"/>
    </row>
    <row r="340" spans="5:9" ht="11.25">
      <c r="E340" s="12"/>
      <c r="F340" s="12"/>
      <c r="G340" s="12"/>
      <c r="H340" s="12"/>
      <c r="I340" s="12"/>
    </row>
    <row r="341" spans="5:9" ht="11.25">
      <c r="E341" s="12"/>
      <c r="F341" s="12"/>
      <c r="G341" s="12"/>
      <c r="H341" s="12"/>
      <c r="I341" s="12"/>
    </row>
    <row r="342" spans="5:9" ht="11.25">
      <c r="E342" s="12"/>
      <c r="F342" s="12"/>
      <c r="G342" s="12"/>
      <c r="H342" s="12"/>
      <c r="I342" s="12"/>
    </row>
    <row r="343" spans="5:9" ht="11.25">
      <c r="E343" s="12"/>
      <c r="F343" s="12"/>
      <c r="G343" s="12"/>
      <c r="H343" s="12"/>
      <c r="I343" s="12"/>
    </row>
    <row r="344" spans="5:9" ht="11.25">
      <c r="E344" s="12"/>
      <c r="F344" s="12"/>
      <c r="G344" s="12"/>
      <c r="H344" s="12"/>
      <c r="I344" s="12"/>
    </row>
    <row r="345" spans="5:9" ht="11.25">
      <c r="E345" s="12"/>
      <c r="F345" s="12"/>
      <c r="G345" s="12"/>
      <c r="H345" s="12"/>
      <c r="I345" s="12"/>
    </row>
    <row r="346" spans="5:9" ht="11.25">
      <c r="E346" s="12"/>
      <c r="F346" s="12"/>
      <c r="G346" s="12"/>
      <c r="H346" s="12"/>
      <c r="I346" s="12"/>
    </row>
    <row r="347" spans="5:9" ht="11.25">
      <c r="E347" s="12"/>
      <c r="F347" s="12"/>
      <c r="G347" s="12"/>
      <c r="I347" s="12"/>
    </row>
    <row r="348" spans="5:9" ht="11.25">
      <c r="E348" s="12"/>
      <c r="F348" s="12"/>
      <c r="G348" s="12"/>
      <c r="H348" s="12"/>
      <c r="I348" s="12"/>
    </row>
    <row r="349" spans="5:9" ht="11.25">
      <c r="E349" s="12"/>
      <c r="F349" s="12"/>
      <c r="G349" s="12"/>
      <c r="H349" s="12"/>
      <c r="I349" s="12"/>
    </row>
    <row r="350" spans="5:9" ht="11.25">
      <c r="E350" s="12"/>
      <c r="F350" s="12"/>
      <c r="G350" s="12"/>
      <c r="H350" s="12"/>
      <c r="I350" s="12"/>
    </row>
    <row r="351" spans="5:9" ht="11.25">
      <c r="E351" s="12"/>
      <c r="F351" s="12"/>
      <c r="G351" s="12"/>
      <c r="H351" s="12"/>
      <c r="I351" s="12"/>
    </row>
    <row r="352" spans="5:9" ht="11.25">
      <c r="E352" s="12"/>
      <c r="F352" s="12"/>
      <c r="G352" s="12"/>
      <c r="H352" s="12"/>
      <c r="I352" s="12"/>
    </row>
    <row r="353" spans="5:9" ht="11.25">
      <c r="E353" s="12"/>
      <c r="F353" s="12"/>
      <c r="G353" s="12"/>
      <c r="H353" s="12"/>
      <c r="I353" s="12"/>
    </row>
    <row r="354" spans="5:8" ht="11.25">
      <c r="E354" s="12"/>
      <c r="F354" s="12"/>
      <c r="G354" s="12"/>
      <c r="H354" s="12"/>
    </row>
    <row r="355" spans="5:9" ht="11.25">
      <c r="E355" s="12"/>
      <c r="F355" s="12"/>
      <c r="G355" s="12"/>
      <c r="H355" s="12"/>
      <c r="I355" s="12"/>
    </row>
    <row r="356" spans="5:8" ht="11.25">
      <c r="E356" s="12"/>
      <c r="F356" s="12"/>
      <c r="G356" s="12"/>
      <c r="H356" s="12"/>
    </row>
    <row r="357" spans="5:9" ht="11.25">
      <c r="E357" s="12"/>
      <c r="F357" s="12"/>
      <c r="G357" s="12"/>
      <c r="H357" s="12"/>
      <c r="I357" s="12"/>
    </row>
    <row r="358" spans="5:9" ht="11.25">
      <c r="E358" s="12"/>
      <c r="F358" s="12"/>
      <c r="G358" s="12"/>
      <c r="H358" s="12"/>
      <c r="I358" s="12"/>
    </row>
    <row r="359" spans="5:9" ht="11.25">
      <c r="E359" s="12"/>
      <c r="F359" s="12"/>
      <c r="G359" s="12"/>
      <c r="H359" s="12"/>
      <c r="I359" s="12"/>
    </row>
    <row r="360" spans="5:9" ht="11.25">
      <c r="E360" s="12"/>
      <c r="F360" s="12"/>
      <c r="G360" s="12"/>
      <c r="H360" s="12"/>
      <c r="I360" s="12"/>
    </row>
    <row r="361" spans="5:8" ht="11.25">
      <c r="E361" s="12"/>
      <c r="F361" s="12"/>
      <c r="G361" s="12"/>
      <c r="H361" s="12"/>
    </row>
    <row r="362" spans="5:9" ht="11.25">
      <c r="E362" s="12"/>
      <c r="F362" s="12"/>
      <c r="G362" s="12"/>
      <c r="I362" s="12"/>
    </row>
    <row r="363" spans="5:8" ht="11.25">
      <c r="E363" s="12"/>
      <c r="F363" s="12"/>
      <c r="G363" s="12"/>
      <c r="H363" s="12"/>
    </row>
    <row r="364" spans="5:9" ht="11.25">
      <c r="E364" s="12"/>
      <c r="F364" s="12"/>
      <c r="G364" s="12"/>
      <c r="H364" s="12"/>
      <c r="I364" s="12"/>
    </row>
    <row r="365" spans="5:9" ht="11.25">
      <c r="E365" s="12"/>
      <c r="F365" s="12"/>
      <c r="G365" s="12"/>
      <c r="H365" s="12"/>
      <c r="I365" s="12"/>
    </row>
    <row r="366" spans="5:9" ht="11.25">
      <c r="E366" s="12"/>
      <c r="F366" s="12"/>
      <c r="G366" s="12"/>
      <c r="H366" s="12"/>
      <c r="I366" s="12"/>
    </row>
    <row r="367" spans="5:8" ht="11.25">
      <c r="E367" s="12"/>
      <c r="F367" s="12"/>
      <c r="G367" s="12"/>
      <c r="H367" s="12"/>
    </row>
    <row r="368" spans="5:9" ht="11.25">
      <c r="E368" s="12"/>
      <c r="F368" s="12"/>
      <c r="G368" s="12"/>
      <c r="H368" s="12"/>
      <c r="I368" s="12"/>
    </row>
    <row r="369" spans="5:9" ht="11.25">
      <c r="E369" s="12"/>
      <c r="F369" s="12"/>
      <c r="G369" s="12"/>
      <c r="H369" s="12"/>
      <c r="I369" s="12"/>
    </row>
    <row r="370" spans="5:8" ht="11.25">
      <c r="E370" s="12"/>
      <c r="F370" s="12"/>
      <c r="G370" s="12"/>
      <c r="H370" s="12"/>
    </row>
    <row r="371" spans="5:9" ht="11.25">
      <c r="E371" s="12"/>
      <c r="F371" s="12"/>
      <c r="G371" s="12"/>
      <c r="H371" s="12"/>
      <c r="I371" s="12"/>
    </row>
    <row r="372" spans="5:8" ht="11.25">
      <c r="E372" s="12"/>
      <c r="F372" s="12"/>
      <c r="G372" s="12"/>
      <c r="H372" s="12"/>
    </row>
    <row r="373" spans="5:8" ht="11.25">
      <c r="E373" s="12"/>
      <c r="F373" s="12"/>
      <c r="G373" s="12"/>
      <c r="H373" s="12"/>
    </row>
    <row r="374" spans="5:9" ht="11.25">
      <c r="E374" s="12"/>
      <c r="F374" s="12"/>
      <c r="G374" s="12"/>
      <c r="H374" s="12"/>
      <c r="I374" s="12"/>
    </row>
    <row r="375" spans="5:9" ht="11.25">
      <c r="E375" s="12"/>
      <c r="F375" s="12"/>
      <c r="G375" s="12"/>
      <c r="H375" s="12"/>
      <c r="I375" s="12"/>
    </row>
    <row r="376" spans="5:9" ht="11.25">
      <c r="E376" s="12"/>
      <c r="F376" s="12"/>
      <c r="G376" s="12"/>
      <c r="H376" s="12"/>
      <c r="I376" s="12"/>
    </row>
    <row r="377" spans="5:9" ht="11.25">
      <c r="E377" s="12"/>
      <c r="F377" s="12"/>
      <c r="G377" s="12"/>
      <c r="H377" s="12"/>
      <c r="I377" s="12"/>
    </row>
    <row r="378" spans="5:8" ht="11.25">
      <c r="E378" s="12"/>
      <c r="F378" s="12"/>
      <c r="G378" s="12"/>
      <c r="H378" s="12"/>
    </row>
    <row r="379" spans="5:9" ht="11.25">
      <c r="E379" s="12"/>
      <c r="F379" s="12"/>
      <c r="G379" s="12"/>
      <c r="H379" s="12"/>
      <c r="I379" s="12"/>
    </row>
    <row r="380" spans="5:9" ht="11.25">
      <c r="E380" s="12"/>
      <c r="F380" s="12"/>
      <c r="G380" s="12"/>
      <c r="H380" s="12"/>
      <c r="I380" s="12"/>
    </row>
    <row r="381" spans="5:8" ht="11.25">
      <c r="E381" s="12"/>
      <c r="F381" s="12"/>
      <c r="G381" s="12"/>
      <c r="H381" s="12"/>
    </row>
    <row r="382" spans="5:9" ht="11.25">
      <c r="E382" s="12"/>
      <c r="F382" s="12"/>
      <c r="G382" s="12"/>
      <c r="I382" s="12"/>
    </row>
    <row r="383" spans="5:9" ht="11.25">
      <c r="E383" s="12"/>
      <c r="F383" s="12"/>
      <c r="G383" s="12"/>
      <c r="H383" s="12"/>
      <c r="I383" s="12"/>
    </row>
    <row r="384" spans="5:8" ht="11.25">
      <c r="E384" s="12"/>
      <c r="F384" s="12"/>
      <c r="G384" s="12"/>
      <c r="H384" s="12"/>
    </row>
    <row r="385" spans="5:8" ht="11.25">
      <c r="E385" s="12"/>
      <c r="F385" s="12"/>
      <c r="G385" s="12"/>
      <c r="H385" s="12"/>
    </row>
    <row r="386" spans="5:9" ht="11.25">
      <c r="E386" s="12"/>
      <c r="F386" s="12"/>
      <c r="G386" s="12"/>
      <c r="H386" s="12"/>
      <c r="I386" s="12"/>
    </row>
    <row r="387" spans="5:9" ht="11.25">
      <c r="E387" s="12"/>
      <c r="F387" s="12"/>
      <c r="G387" s="12"/>
      <c r="H387" s="12"/>
      <c r="I387" s="12"/>
    </row>
    <row r="388" spans="5:9" ht="11.25">
      <c r="E388" s="12"/>
      <c r="F388" s="12"/>
      <c r="G388" s="12"/>
      <c r="I388" s="12"/>
    </row>
    <row r="389" spans="5:9" ht="11.25">
      <c r="E389" s="12"/>
      <c r="F389" s="12"/>
      <c r="G389" s="12"/>
      <c r="H389" s="12"/>
      <c r="I389" s="12"/>
    </row>
    <row r="390" spans="5:9" ht="11.25">
      <c r="E390" s="12"/>
      <c r="F390" s="12"/>
      <c r="G390" s="12"/>
      <c r="H390" s="12"/>
      <c r="I390" s="12"/>
    </row>
    <row r="391" spans="5:9" ht="11.25">
      <c r="E391" s="12"/>
      <c r="F391" s="12"/>
      <c r="G391" s="12"/>
      <c r="H391" s="12"/>
      <c r="I391" s="12"/>
    </row>
    <row r="392" spans="5:9" ht="11.25">
      <c r="E392" s="12"/>
      <c r="F392" s="12"/>
      <c r="G392" s="12"/>
      <c r="H392" s="12"/>
      <c r="I392" s="12"/>
    </row>
    <row r="393" spans="5:8" ht="11.25">
      <c r="E393" s="12"/>
      <c r="F393" s="12"/>
      <c r="G393" s="12"/>
      <c r="H393" s="12"/>
    </row>
    <row r="394" spans="5:9" ht="11.25">
      <c r="E394" s="12"/>
      <c r="F394" s="12"/>
      <c r="G394" s="12"/>
      <c r="H394" s="12"/>
      <c r="I394" s="12"/>
    </row>
    <row r="395" spans="5:9" ht="11.25">
      <c r="E395" s="12"/>
      <c r="F395" s="12"/>
      <c r="G395" s="12"/>
      <c r="H395" s="12"/>
      <c r="I395" s="12"/>
    </row>
    <row r="396" spans="5:9" ht="11.25">
      <c r="E396" s="12"/>
      <c r="F396" s="12"/>
      <c r="G396" s="12"/>
      <c r="H396" s="12"/>
      <c r="I396" s="12"/>
    </row>
    <row r="397" spans="5:9" ht="11.25">
      <c r="E397" s="12"/>
      <c r="F397" s="12"/>
      <c r="G397" s="12"/>
      <c r="H397" s="12"/>
      <c r="I397" s="12"/>
    </row>
    <row r="398" spans="5:9" ht="11.25">
      <c r="E398" s="12"/>
      <c r="F398" s="12"/>
      <c r="G398" s="12"/>
      <c r="H398" s="12"/>
      <c r="I398" s="12"/>
    </row>
    <row r="399" spans="5:9" ht="11.25">
      <c r="E399" s="12"/>
      <c r="F399" s="12"/>
      <c r="G399" s="12"/>
      <c r="H399" s="12"/>
      <c r="I399" s="12"/>
    </row>
    <row r="400" spans="5:9" ht="11.25">
      <c r="E400" s="12"/>
      <c r="F400" s="12"/>
      <c r="G400" s="12"/>
      <c r="H400" s="12"/>
      <c r="I400" s="12"/>
    </row>
    <row r="401" spans="5:9" ht="11.25">
      <c r="E401" s="12"/>
      <c r="F401" s="12"/>
      <c r="G401" s="12"/>
      <c r="H401" s="12"/>
      <c r="I401" s="12"/>
    </row>
    <row r="402" spans="5:9" ht="11.25">
      <c r="E402" s="12"/>
      <c r="F402" s="12"/>
      <c r="G402" s="12"/>
      <c r="H402" s="12"/>
      <c r="I402" s="12"/>
    </row>
    <row r="403" spans="5:8" ht="11.25">
      <c r="E403" s="12"/>
      <c r="F403" s="12"/>
      <c r="G403" s="12"/>
      <c r="H403" s="12"/>
    </row>
    <row r="404" spans="5:9" ht="11.25">
      <c r="E404" s="12"/>
      <c r="F404" s="12"/>
      <c r="G404" s="12"/>
      <c r="H404" s="12"/>
      <c r="I404" s="12"/>
    </row>
    <row r="405" spans="5:9" ht="11.25">
      <c r="E405" s="12"/>
      <c r="F405" s="12"/>
      <c r="G405" s="12"/>
      <c r="I405" s="12"/>
    </row>
    <row r="406" spans="5:8" ht="11.25">
      <c r="E406" s="12"/>
      <c r="F406" s="12"/>
      <c r="G406" s="12"/>
      <c r="H406" s="12"/>
    </row>
    <row r="407" spans="5:8" ht="11.25">
      <c r="E407" s="12"/>
      <c r="F407" s="12"/>
      <c r="G407" s="12"/>
      <c r="H407" s="12"/>
    </row>
    <row r="408" spans="5:9" ht="11.25">
      <c r="E408" s="12"/>
      <c r="F408" s="12"/>
      <c r="G408" s="12"/>
      <c r="H408" s="12"/>
      <c r="I408" s="12"/>
    </row>
    <row r="409" spans="5:9" ht="11.25">
      <c r="E409" s="12"/>
      <c r="F409" s="12"/>
      <c r="G409" s="12"/>
      <c r="H409" s="12"/>
      <c r="I409" s="12"/>
    </row>
    <row r="410" spans="5:9" ht="11.25">
      <c r="E410" s="12"/>
      <c r="F410" s="12"/>
      <c r="G410" s="12"/>
      <c r="H410" s="12"/>
      <c r="I410" s="12"/>
    </row>
    <row r="411" spans="5:8" ht="11.25">
      <c r="E411" s="12"/>
      <c r="F411" s="12"/>
      <c r="G411" s="12"/>
      <c r="H411" s="12"/>
    </row>
    <row r="412" spans="5:9" ht="11.25">
      <c r="E412" s="12"/>
      <c r="F412" s="12"/>
      <c r="G412" s="12"/>
      <c r="H412" s="12"/>
      <c r="I412" s="12"/>
    </row>
    <row r="413" spans="5:9" ht="11.25">
      <c r="E413" s="12"/>
      <c r="F413" s="12"/>
      <c r="G413" s="12"/>
      <c r="H413" s="12"/>
      <c r="I413" s="12"/>
    </row>
    <row r="414" spans="5:8" ht="11.25">
      <c r="E414" s="12"/>
      <c r="F414" s="12"/>
      <c r="G414" s="12"/>
      <c r="H414" s="12"/>
    </row>
    <row r="415" spans="5:8" ht="11.25">
      <c r="E415" s="12"/>
      <c r="F415" s="12"/>
      <c r="G415" s="12"/>
      <c r="H415" s="12"/>
    </row>
    <row r="416" spans="5:9" ht="11.25">
      <c r="E416" s="12"/>
      <c r="F416" s="12"/>
      <c r="G416" s="12"/>
      <c r="H416" s="12"/>
      <c r="I416" s="12"/>
    </row>
    <row r="417" spans="5:8" ht="11.25">
      <c r="E417" s="12"/>
      <c r="F417" s="12"/>
      <c r="G417" s="12"/>
      <c r="H417" s="12"/>
    </row>
    <row r="418" spans="5:9" ht="11.25">
      <c r="E418" s="12"/>
      <c r="F418" s="12"/>
      <c r="G418" s="12"/>
      <c r="H418" s="12"/>
      <c r="I418" s="12"/>
    </row>
    <row r="419" spans="5:9" ht="11.25">
      <c r="E419" s="12"/>
      <c r="F419" s="12"/>
      <c r="G419" s="12"/>
      <c r="H419" s="12"/>
      <c r="I419" s="12"/>
    </row>
    <row r="420" spans="5:8" ht="11.25">
      <c r="E420" s="12"/>
      <c r="F420" s="12"/>
      <c r="G420" s="12"/>
      <c r="H420" s="12"/>
    </row>
    <row r="421" spans="5:9" ht="11.25">
      <c r="E421" s="12"/>
      <c r="F421" s="12"/>
      <c r="G421" s="12"/>
      <c r="H421" s="12"/>
      <c r="I421" s="12"/>
    </row>
    <row r="422" spans="5:8" ht="11.25">
      <c r="E422" s="12"/>
      <c r="F422" s="12"/>
      <c r="G422" s="12"/>
      <c r="H422" s="12"/>
    </row>
    <row r="423" spans="5:9" ht="11.25">
      <c r="E423" s="12"/>
      <c r="F423" s="12"/>
      <c r="G423" s="12"/>
      <c r="H423" s="12"/>
      <c r="I423" s="12"/>
    </row>
    <row r="424" spans="5:8" ht="11.25">
      <c r="E424" s="12"/>
      <c r="F424" s="12"/>
      <c r="G424" s="12"/>
      <c r="H424" s="12"/>
    </row>
    <row r="425" spans="5:9" ht="11.25">
      <c r="E425" s="12"/>
      <c r="F425" s="12"/>
      <c r="G425" s="12"/>
      <c r="H425" s="12"/>
      <c r="I425" s="12"/>
    </row>
    <row r="426" spans="5:9" ht="11.25">
      <c r="E426" s="12"/>
      <c r="F426" s="12"/>
      <c r="G426" s="12"/>
      <c r="I426" s="12"/>
    </row>
    <row r="427" spans="5:9" ht="11.25">
      <c r="E427" s="12"/>
      <c r="F427" s="12"/>
      <c r="G427" s="12"/>
      <c r="H427" s="12"/>
      <c r="I427" s="12"/>
    </row>
    <row r="428" spans="5:9" ht="11.25">
      <c r="E428" s="12"/>
      <c r="F428" s="12"/>
      <c r="G428" s="12"/>
      <c r="H428" s="12"/>
      <c r="I428" s="12"/>
    </row>
    <row r="429" spans="5:9" ht="11.25">
      <c r="E429" s="12"/>
      <c r="F429" s="12"/>
      <c r="G429" s="12"/>
      <c r="H429" s="12"/>
      <c r="I429" s="12"/>
    </row>
    <row r="430" spans="5:9" ht="11.25">
      <c r="E430" s="12"/>
      <c r="F430" s="12"/>
      <c r="G430" s="12"/>
      <c r="H430" s="12"/>
      <c r="I430" s="12"/>
    </row>
    <row r="431" spans="5:8" ht="11.25">
      <c r="E431" s="12"/>
      <c r="F431" s="12"/>
      <c r="G431" s="12"/>
      <c r="H431" s="12"/>
    </row>
    <row r="432" spans="5:9" ht="11.25">
      <c r="E432" s="12"/>
      <c r="F432" s="12"/>
      <c r="G432" s="12"/>
      <c r="H432" s="12"/>
      <c r="I432" s="12"/>
    </row>
    <row r="433" spans="5:9" ht="11.25">
      <c r="E433" s="12"/>
      <c r="F433" s="12"/>
      <c r="G433" s="12"/>
      <c r="H433" s="12"/>
      <c r="I433" s="12"/>
    </row>
    <row r="434" spans="5:9" ht="11.25">
      <c r="E434" s="12"/>
      <c r="F434" s="12"/>
      <c r="G434" s="12"/>
      <c r="H434" s="12"/>
      <c r="I434" s="12"/>
    </row>
    <row r="435" spans="5:9" ht="11.25">
      <c r="E435" s="12"/>
      <c r="F435" s="12"/>
      <c r="G435" s="12"/>
      <c r="H435" s="12"/>
      <c r="I435" s="12"/>
    </row>
    <row r="436" spans="5:9" ht="11.25">
      <c r="E436" s="12"/>
      <c r="F436" s="12"/>
      <c r="G436" s="12"/>
      <c r="H436" s="12"/>
      <c r="I436" s="12"/>
    </row>
    <row r="437" spans="5:9" ht="11.25">
      <c r="E437" s="12"/>
      <c r="F437" s="12"/>
      <c r="G437" s="12"/>
      <c r="H437" s="12"/>
      <c r="I437" s="12"/>
    </row>
    <row r="438" spans="5:7" ht="11.25">
      <c r="E438" s="12"/>
      <c r="F438" s="12"/>
      <c r="G438" s="12"/>
    </row>
    <row r="439" spans="5:9" ht="11.25">
      <c r="E439" s="12"/>
      <c r="F439" s="12"/>
      <c r="G439" s="12"/>
      <c r="H439" s="12"/>
      <c r="I439" s="12"/>
    </row>
    <row r="440" spans="5:9" ht="11.25">
      <c r="E440" s="12"/>
      <c r="F440" s="12"/>
      <c r="G440" s="12"/>
      <c r="H440" s="12"/>
      <c r="I440" s="12"/>
    </row>
    <row r="441" spans="5:8" ht="11.25">
      <c r="E441" s="12"/>
      <c r="F441" s="12"/>
      <c r="G441" s="12"/>
      <c r="H441" s="12"/>
    </row>
    <row r="442" spans="5:9" ht="11.25">
      <c r="E442" s="12"/>
      <c r="F442" s="12"/>
      <c r="G442" s="12"/>
      <c r="H442" s="12"/>
      <c r="I442" s="12"/>
    </row>
    <row r="443" spans="5:9" ht="11.25">
      <c r="E443" s="12"/>
      <c r="F443" s="12"/>
      <c r="G443" s="12"/>
      <c r="H443" s="12"/>
      <c r="I443" s="12"/>
    </row>
    <row r="444" spans="5:9" ht="11.25">
      <c r="E444" s="12"/>
      <c r="F444" s="12"/>
      <c r="G444" s="12"/>
      <c r="H444" s="12"/>
      <c r="I444" s="12"/>
    </row>
    <row r="445" spans="5:9" ht="11.25">
      <c r="E445" s="12"/>
      <c r="F445" s="12"/>
      <c r="G445" s="12"/>
      <c r="H445" s="12"/>
      <c r="I445" s="12"/>
    </row>
    <row r="446" spans="5:7" ht="11.25">
      <c r="E446" s="12"/>
      <c r="F446" s="12"/>
      <c r="G446" s="12"/>
    </row>
    <row r="447" spans="5:8" ht="11.25">
      <c r="E447" s="12"/>
      <c r="F447" s="12"/>
      <c r="G447" s="12"/>
      <c r="H447" s="12"/>
    </row>
    <row r="448" spans="5:9" ht="11.25">
      <c r="E448" s="12"/>
      <c r="F448" s="12"/>
      <c r="G448" s="12"/>
      <c r="H448" s="12"/>
      <c r="I448" s="12"/>
    </row>
    <row r="449" spans="5:9" ht="11.25">
      <c r="E449" s="12"/>
      <c r="F449" s="12"/>
      <c r="G449" s="12"/>
      <c r="H449" s="12"/>
      <c r="I449" s="12"/>
    </row>
    <row r="450" spans="5:9" ht="11.25">
      <c r="E450" s="12"/>
      <c r="F450" s="12"/>
      <c r="G450" s="12"/>
      <c r="H450" s="12"/>
      <c r="I450" s="12"/>
    </row>
    <row r="451" spans="5:8" ht="11.25">
      <c r="E451" s="12"/>
      <c r="F451" s="12"/>
      <c r="G451" s="12"/>
      <c r="H451" s="12"/>
    </row>
    <row r="452" spans="5:9" ht="11.25">
      <c r="E452" s="12"/>
      <c r="F452" s="12"/>
      <c r="G452" s="12"/>
      <c r="H452" s="12"/>
      <c r="I452" s="12"/>
    </row>
    <row r="453" spans="5:9" ht="11.25">
      <c r="E453" s="12"/>
      <c r="F453" s="12"/>
      <c r="G453" s="12"/>
      <c r="H453" s="12"/>
      <c r="I453" s="12"/>
    </row>
    <row r="454" spans="5:8" ht="11.25">
      <c r="E454" s="12"/>
      <c r="F454" s="12"/>
      <c r="G454" s="12"/>
      <c r="H454" s="12"/>
    </row>
    <row r="455" spans="5:9" ht="11.25">
      <c r="E455" s="12"/>
      <c r="F455" s="12"/>
      <c r="G455" s="12"/>
      <c r="H455" s="12"/>
      <c r="I455" s="12"/>
    </row>
    <row r="456" spans="5:8" ht="11.25">
      <c r="E456" s="12"/>
      <c r="F456" s="12"/>
      <c r="G456" s="12"/>
      <c r="H456" s="12"/>
    </row>
    <row r="457" spans="5:9" ht="11.25">
      <c r="E457" s="12"/>
      <c r="F457" s="12"/>
      <c r="G457" s="12"/>
      <c r="H457" s="12"/>
      <c r="I457" s="12"/>
    </row>
    <row r="458" spans="5:9" ht="11.25">
      <c r="E458" s="12"/>
      <c r="F458" s="12"/>
      <c r="G458" s="12"/>
      <c r="H458" s="12"/>
      <c r="I458" s="12"/>
    </row>
    <row r="459" spans="5:9" ht="11.25">
      <c r="E459" s="12"/>
      <c r="F459" s="12"/>
      <c r="G459" s="12"/>
      <c r="H459" s="12"/>
      <c r="I459" s="12"/>
    </row>
    <row r="460" spans="5:9" ht="11.25">
      <c r="E460" s="12"/>
      <c r="F460" s="12"/>
      <c r="G460" s="12"/>
      <c r="H460" s="12"/>
      <c r="I460" s="12"/>
    </row>
    <row r="461" spans="5:9" ht="11.25">
      <c r="E461" s="12"/>
      <c r="F461" s="12"/>
      <c r="G461" s="12"/>
      <c r="H461" s="12"/>
      <c r="I461" s="12"/>
    </row>
    <row r="462" spans="5:9" ht="11.25">
      <c r="E462" s="12"/>
      <c r="F462" s="12"/>
      <c r="G462" s="12"/>
      <c r="H462" s="12"/>
      <c r="I462" s="12"/>
    </row>
    <row r="463" spans="5:9" ht="11.25">
      <c r="E463" s="12"/>
      <c r="F463" s="12"/>
      <c r="G463" s="12"/>
      <c r="H463" s="12"/>
      <c r="I463" s="12"/>
    </row>
    <row r="464" spans="5:9" ht="11.25">
      <c r="E464" s="12"/>
      <c r="F464" s="12"/>
      <c r="G464" s="12"/>
      <c r="H464" s="12"/>
      <c r="I464" s="12"/>
    </row>
    <row r="465" spans="5:9" ht="11.25">
      <c r="E465" s="12"/>
      <c r="F465" s="12"/>
      <c r="G465" s="12"/>
      <c r="H465" s="12"/>
      <c r="I465" s="12"/>
    </row>
    <row r="466" spans="5:9" ht="11.25">
      <c r="E466" s="12"/>
      <c r="F466" s="12"/>
      <c r="G466" s="12"/>
      <c r="H466" s="12"/>
      <c r="I466" s="12"/>
    </row>
    <row r="467" spans="5:8" ht="11.25">
      <c r="E467" s="12"/>
      <c r="F467" s="12"/>
      <c r="G467" s="12"/>
      <c r="H467" s="12"/>
    </row>
    <row r="468" spans="5:7" ht="11.25">
      <c r="E468" s="12"/>
      <c r="F468" s="12"/>
      <c r="G468" s="12"/>
    </row>
    <row r="469" spans="5:7" ht="11.25">
      <c r="E469" s="12"/>
      <c r="F469" s="12"/>
      <c r="G469" s="12"/>
    </row>
    <row r="470" spans="5:9" ht="11.25">
      <c r="E470" s="12"/>
      <c r="F470" s="12"/>
      <c r="G470" s="12"/>
      <c r="H470" s="12"/>
      <c r="I470" s="12"/>
    </row>
    <row r="471" spans="5:9" ht="11.25">
      <c r="E471" s="12"/>
      <c r="F471" s="12"/>
      <c r="G471" s="12"/>
      <c r="H471" s="12"/>
      <c r="I471" s="12"/>
    </row>
    <row r="472" spans="5:9" ht="11.25">
      <c r="E472" s="12"/>
      <c r="F472" s="12"/>
      <c r="G472" s="12"/>
      <c r="I472" s="12"/>
    </row>
    <row r="473" spans="5:8" ht="11.25">
      <c r="E473" s="12"/>
      <c r="F473" s="12"/>
      <c r="G473" s="12"/>
      <c r="H473" s="12"/>
    </row>
    <row r="474" spans="5:9" ht="11.25">
      <c r="E474" s="12"/>
      <c r="F474" s="12"/>
      <c r="G474" s="12"/>
      <c r="H474" s="12"/>
      <c r="I474" s="12"/>
    </row>
    <row r="475" spans="5:8" ht="11.25">
      <c r="E475" s="12"/>
      <c r="F475" s="12"/>
      <c r="G475" s="12"/>
      <c r="H475" s="12"/>
    </row>
    <row r="476" spans="5:9" ht="11.25">
      <c r="E476" s="12"/>
      <c r="F476" s="12"/>
      <c r="G476" s="12"/>
      <c r="I476" s="12"/>
    </row>
    <row r="477" spans="5:9" ht="11.25">
      <c r="E477" s="12"/>
      <c r="F477" s="12"/>
      <c r="G477" s="12"/>
      <c r="H477" s="12"/>
      <c r="I477" s="12"/>
    </row>
    <row r="478" spans="5:9" ht="11.25">
      <c r="E478" s="12"/>
      <c r="F478" s="12"/>
      <c r="G478" s="12"/>
      <c r="H478" s="12"/>
      <c r="I478" s="12"/>
    </row>
    <row r="479" spans="5:9" ht="11.25">
      <c r="E479" s="12"/>
      <c r="F479" s="12"/>
      <c r="G479" s="12"/>
      <c r="H479" s="12"/>
      <c r="I479" s="12"/>
    </row>
    <row r="480" spans="5:7" ht="11.25">
      <c r="E480" s="12"/>
      <c r="F480" s="12"/>
      <c r="G480" s="12"/>
    </row>
    <row r="481" spans="5:9" ht="11.25">
      <c r="E481" s="12"/>
      <c r="F481" s="12"/>
      <c r="G481" s="12"/>
      <c r="H481" s="12"/>
      <c r="I481" s="12"/>
    </row>
    <row r="482" spans="5:8" ht="11.25">
      <c r="E482" s="12"/>
      <c r="F482" s="12"/>
      <c r="G482" s="12"/>
      <c r="H482" s="12"/>
    </row>
    <row r="483" spans="5:7" ht="11.25">
      <c r="E483" s="12"/>
      <c r="F483" s="12"/>
      <c r="G483" s="12"/>
    </row>
    <row r="484" spans="5:8" ht="11.25">
      <c r="E484" s="12"/>
      <c r="F484" s="12"/>
      <c r="G484" s="12"/>
      <c r="H484" s="12"/>
    </row>
    <row r="485" spans="5:8" ht="11.25">
      <c r="E485" s="12"/>
      <c r="F485" s="12"/>
      <c r="G485" s="12"/>
      <c r="H485" s="12"/>
    </row>
    <row r="486" spans="5:8" ht="11.25">
      <c r="E486" s="12"/>
      <c r="F486" s="12"/>
      <c r="G486" s="12"/>
      <c r="H486" s="12"/>
    </row>
    <row r="487" spans="5:8" ht="11.25">
      <c r="E487" s="12"/>
      <c r="F487" s="12"/>
      <c r="G487" s="12"/>
      <c r="H487" s="12"/>
    </row>
    <row r="488" spans="5:8" ht="11.25">
      <c r="E488" s="12"/>
      <c r="F488" s="12"/>
      <c r="G488" s="12"/>
      <c r="H488" s="12"/>
    </row>
    <row r="489" spans="5:8" ht="11.25">
      <c r="E489" s="12"/>
      <c r="F489" s="12"/>
      <c r="G489" s="12"/>
      <c r="H489" s="12"/>
    </row>
    <row r="490" spans="5:9" ht="11.25">
      <c r="E490" s="12"/>
      <c r="F490" s="12"/>
      <c r="G490" s="12"/>
      <c r="H490" s="12"/>
      <c r="I490" s="12"/>
    </row>
    <row r="491" spans="5:8" ht="11.25">
      <c r="E491" s="12"/>
      <c r="F491" s="12"/>
      <c r="G491" s="12"/>
      <c r="H491" s="12"/>
    </row>
    <row r="492" spans="5:9" ht="11.25">
      <c r="E492" s="12"/>
      <c r="F492" s="12"/>
      <c r="G492" s="12"/>
      <c r="H492" s="12"/>
      <c r="I492" s="12"/>
    </row>
    <row r="493" spans="5:8" ht="11.25">
      <c r="E493" s="12"/>
      <c r="F493" s="12"/>
      <c r="G493" s="12"/>
      <c r="H493" s="12"/>
    </row>
    <row r="494" spans="5:8" ht="11.25">
      <c r="E494" s="12"/>
      <c r="F494" s="12"/>
      <c r="G494" s="12"/>
      <c r="H494" s="12"/>
    </row>
    <row r="495" spans="5:8" ht="11.25">
      <c r="E495" s="12"/>
      <c r="F495" s="12"/>
      <c r="G495" s="12"/>
      <c r="H495" s="12"/>
    </row>
    <row r="496" spans="5:7" ht="11.25">
      <c r="E496" s="12"/>
      <c r="F496" s="12"/>
      <c r="G496" s="12"/>
    </row>
    <row r="497" spans="5:8" ht="11.25">
      <c r="E497" s="12"/>
      <c r="F497" s="12"/>
      <c r="G497" s="12"/>
      <c r="H497" s="12"/>
    </row>
    <row r="498" spans="5:8" ht="11.25">
      <c r="E498" s="12"/>
      <c r="F498" s="12"/>
      <c r="G498" s="12"/>
      <c r="H498" s="12"/>
    </row>
    <row r="499" spans="5:8" ht="11.25">
      <c r="E499" s="12"/>
      <c r="F499" s="12"/>
      <c r="G499" s="12"/>
      <c r="H499" s="12"/>
    </row>
    <row r="500" spans="5:9" ht="11.25">
      <c r="E500" s="12"/>
      <c r="F500" s="12"/>
      <c r="G500" s="12"/>
      <c r="I500" s="12"/>
    </row>
    <row r="501" spans="5:8" ht="11.25">
      <c r="E501" s="12"/>
      <c r="F501" s="12"/>
      <c r="G501" s="12"/>
      <c r="H501" s="12"/>
    </row>
    <row r="502" spans="5:9" ht="11.25">
      <c r="E502" s="12"/>
      <c r="F502" s="12"/>
      <c r="G502" s="12"/>
      <c r="H502" s="12"/>
      <c r="I502" s="12"/>
    </row>
    <row r="503" spans="5:9" ht="11.25">
      <c r="E503" s="12"/>
      <c r="F503" s="12"/>
      <c r="G503" s="12"/>
      <c r="I503" s="12"/>
    </row>
    <row r="504" spans="5:8" ht="11.25">
      <c r="E504" s="12"/>
      <c r="F504" s="12"/>
      <c r="G504" s="12"/>
      <c r="H504" s="12"/>
    </row>
    <row r="505" spans="5:9" ht="11.25">
      <c r="E505" s="12"/>
      <c r="F505" s="12"/>
      <c r="G505" s="12"/>
      <c r="H505" s="12"/>
      <c r="I505" s="12"/>
    </row>
    <row r="506" spans="5:9" ht="11.25">
      <c r="E506" s="12"/>
      <c r="F506" s="12"/>
      <c r="G506" s="12"/>
      <c r="H506" s="12"/>
      <c r="I506" s="12"/>
    </row>
    <row r="507" spans="5:9" ht="11.25">
      <c r="E507" s="12"/>
      <c r="F507" s="12"/>
      <c r="G507" s="12"/>
      <c r="I507" s="12"/>
    </row>
    <row r="508" spans="5:8" ht="11.25">
      <c r="E508" s="12"/>
      <c r="F508" s="12"/>
      <c r="G508" s="12"/>
      <c r="H508" s="12"/>
    </row>
    <row r="509" spans="5:8" ht="11.25">
      <c r="E509" s="12"/>
      <c r="F509" s="12"/>
      <c r="G509" s="12"/>
      <c r="H509" s="12"/>
    </row>
    <row r="510" spans="5:8" ht="11.25">
      <c r="E510" s="12"/>
      <c r="F510" s="12"/>
      <c r="G510" s="12"/>
      <c r="H510" s="12"/>
    </row>
    <row r="511" spans="5:7" ht="11.25">
      <c r="E511" s="12"/>
      <c r="F511" s="12"/>
      <c r="G511" s="12"/>
    </row>
    <row r="512" spans="5:9" ht="11.25">
      <c r="E512" s="12"/>
      <c r="F512" s="12"/>
      <c r="G512" s="12"/>
      <c r="H512" s="12"/>
      <c r="I512" s="12"/>
    </row>
    <row r="513" spans="5:8" ht="11.25">
      <c r="E513" s="12"/>
      <c r="F513" s="12"/>
      <c r="G513" s="12"/>
      <c r="H513" s="12"/>
    </row>
    <row r="514" spans="5:9" ht="11.25">
      <c r="E514" s="12"/>
      <c r="F514" s="12"/>
      <c r="G514" s="12"/>
      <c r="H514" s="12"/>
      <c r="I514" s="12"/>
    </row>
    <row r="515" spans="5:9" ht="11.25">
      <c r="E515" s="12"/>
      <c r="F515" s="12"/>
      <c r="G515" s="12"/>
      <c r="H515" s="12"/>
      <c r="I515" s="12"/>
    </row>
    <row r="516" spans="5:7" ht="11.25">
      <c r="E516" s="12"/>
      <c r="F516" s="12"/>
      <c r="G516" s="12"/>
    </row>
    <row r="517" spans="5:9" ht="11.25">
      <c r="E517" s="12"/>
      <c r="F517" s="12"/>
      <c r="G517" s="12"/>
      <c r="H517" s="12"/>
      <c r="I517" s="12"/>
    </row>
    <row r="518" spans="5:7" ht="11.25">
      <c r="E518" s="12"/>
      <c r="F518" s="12"/>
      <c r="G518" s="12"/>
    </row>
    <row r="519" spans="5:7" ht="11.25">
      <c r="E519" s="12"/>
      <c r="F519" s="12"/>
      <c r="G519" s="12"/>
    </row>
    <row r="520" spans="5:9" ht="11.25">
      <c r="E520" s="12"/>
      <c r="F520" s="12"/>
      <c r="G520" s="12"/>
      <c r="H520" s="12"/>
      <c r="I520" s="12"/>
    </row>
    <row r="521" spans="5:7" ht="11.25">
      <c r="E521" s="12"/>
      <c r="F521" s="12"/>
      <c r="G521" s="12"/>
    </row>
    <row r="522" spans="5:8" ht="11.25">
      <c r="E522" s="12"/>
      <c r="F522" s="12"/>
      <c r="G522" s="12"/>
      <c r="H522" s="12"/>
    </row>
    <row r="523" spans="5:8" ht="11.25">
      <c r="E523" s="12"/>
      <c r="F523" s="12"/>
      <c r="G523" s="12"/>
      <c r="H523" s="12"/>
    </row>
    <row r="524" spans="5:9" ht="11.25">
      <c r="E524" s="12"/>
      <c r="F524" s="12"/>
      <c r="G524" s="12"/>
      <c r="H524" s="12"/>
      <c r="I524" s="12"/>
    </row>
    <row r="525" spans="5:9" ht="11.25">
      <c r="E525" s="12"/>
      <c r="F525" s="12"/>
      <c r="G525" s="12"/>
      <c r="H525" s="12"/>
      <c r="I525" s="12"/>
    </row>
    <row r="526" spans="5:9" ht="11.25">
      <c r="E526" s="12"/>
      <c r="F526" s="12"/>
      <c r="G526" s="12"/>
      <c r="H526" s="12"/>
      <c r="I526" s="12"/>
    </row>
    <row r="527" spans="5:8" ht="11.25">
      <c r="E527" s="12"/>
      <c r="F527" s="12"/>
      <c r="G527" s="12"/>
      <c r="H527" s="12"/>
    </row>
    <row r="528" spans="5:9" ht="11.25">
      <c r="E528" s="12"/>
      <c r="F528" s="12"/>
      <c r="G528" s="12"/>
      <c r="H528" s="12"/>
      <c r="I528" s="12"/>
    </row>
    <row r="529" spans="5:9" ht="11.25">
      <c r="E529" s="12"/>
      <c r="F529" s="12"/>
      <c r="G529" s="12"/>
      <c r="H529" s="12"/>
      <c r="I529" s="12"/>
    </row>
    <row r="530" spans="5:8" ht="11.25">
      <c r="E530" s="12"/>
      <c r="F530" s="12"/>
      <c r="G530" s="12"/>
      <c r="H530" s="12"/>
    </row>
    <row r="531" spans="5:8" ht="11.25">
      <c r="E531" s="12"/>
      <c r="F531" s="12"/>
      <c r="G531" s="12"/>
      <c r="H531" s="12"/>
    </row>
    <row r="532" spans="5:9" ht="11.25">
      <c r="E532" s="12"/>
      <c r="F532" s="12"/>
      <c r="G532" s="12"/>
      <c r="H532" s="12"/>
      <c r="I532" s="12"/>
    </row>
    <row r="533" spans="5:9" ht="11.25">
      <c r="E533" s="12"/>
      <c r="F533" s="12"/>
      <c r="G533" s="12"/>
      <c r="H533" s="12"/>
      <c r="I533" s="12"/>
    </row>
    <row r="534" spans="5:9" ht="11.25">
      <c r="E534" s="12"/>
      <c r="F534" s="12"/>
      <c r="G534" s="12"/>
      <c r="H534" s="12"/>
      <c r="I534" s="12"/>
    </row>
    <row r="535" spans="5:8" ht="11.25">
      <c r="E535" s="12"/>
      <c r="F535" s="12"/>
      <c r="G535" s="12"/>
      <c r="H535" s="12"/>
    </row>
    <row r="536" spans="5:9" ht="11.25">
      <c r="E536" s="12"/>
      <c r="F536" s="12"/>
      <c r="G536" s="12"/>
      <c r="H536" s="12"/>
      <c r="I536" s="12"/>
    </row>
    <row r="537" spans="5:9" ht="11.25">
      <c r="E537" s="12"/>
      <c r="F537" s="12"/>
      <c r="G537" s="12"/>
      <c r="H537" s="12"/>
      <c r="I537" s="12"/>
    </row>
    <row r="538" spans="5:8" ht="11.25">
      <c r="E538" s="12"/>
      <c r="F538" s="12"/>
      <c r="G538" s="12"/>
      <c r="H538" s="12"/>
    </row>
    <row r="539" spans="5:8" ht="11.25">
      <c r="E539" s="12"/>
      <c r="F539" s="12"/>
      <c r="G539" s="12"/>
      <c r="H539" s="12"/>
    </row>
    <row r="540" spans="5:7" ht="11.25">
      <c r="E540" s="12"/>
      <c r="F540" s="12"/>
      <c r="G540" s="12"/>
    </row>
    <row r="541" spans="5:8" ht="11.25">
      <c r="E541" s="12"/>
      <c r="F541" s="12"/>
      <c r="G541" s="12"/>
      <c r="H541" s="12"/>
    </row>
    <row r="542" spans="5:9" ht="11.25">
      <c r="E542" s="12"/>
      <c r="F542" s="12"/>
      <c r="G542" s="12"/>
      <c r="H542" s="12"/>
      <c r="I542" s="12"/>
    </row>
    <row r="543" spans="5:8" ht="11.25">
      <c r="E543" s="12"/>
      <c r="F543" s="12"/>
      <c r="G543" s="12"/>
      <c r="H543" s="12"/>
    </row>
    <row r="544" spans="5:8" ht="11.25">
      <c r="E544" s="12"/>
      <c r="F544" s="12"/>
      <c r="G544" s="12"/>
      <c r="H544" s="12"/>
    </row>
    <row r="545" spans="5:8" ht="11.25">
      <c r="E545" s="12"/>
      <c r="F545" s="12"/>
      <c r="G545" s="12"/>
      <c r="H545" s="12"/>
    </row>
    <row r="546" spans="5:8" ht="11.25">
      <c r="E546" s="12"/>
      <c r="F546" s="12"/>
      <c r="G546" s="12"/>
      <c r="H546" s="12"/>
    </row>
    <row r="547" spans="5:8" ht="11.25">
      <c r="E547" s="12"/>
      <c r="F547" s="12"/>
      <c r="G547" s="12"/>
      <c r="H547" s="12"/>
    </row>
    <row r="548" spans="5:7" ht="11.25">
      <c r="E548" s="12"/>
      <c r="F548" s="12"/>
      <c r="G548" s="12"/>
    </row>
    <row r="549" spans="5:8" ht="11.25">
      <c r="E549" s="12"/>
      <c r="F549" s="12"/>
      <c r="G549" s="12"/>
      <c r="H549" s="12"/>
    </row>
    <row r="550" spans="5:9" ht="11.25">
      <c r="E550" s="12"/>
      <c r="F550" s="12"/>
      <c r="G550" s="12"/>
      <c r="H550" s="12"/>
      <c r="I550" s="12"/>
    </row>
    <row r="551" spans="5:9" ht="11.25">
      <c r="E551" s="12"/>
      <c r="F551" s="12"/>
      <c r="G551" s="12"/>
      <c r="I551" s="12"/>
    </row>
    <row r="552" spans="5:9" ht="11.25">
      <c r="E552" s="12"/>
      <c r="F552" s="12"/>
      <c r="G552" s="12"/>
      <c r="H552" s="12"/>
      <c r="I552" s="12"/>
    </row>
    <row r="553" spans="5:9" ht="11.25">
      <c r="E553" s="12"/>
      <c r="F553" s="12"/>
      <c r="G553" s="12"/>
      <c r="I553" s="12"/>
    </row>
    <row r="554" spans="5:8" ht="11.25">
      <c r="E554" s="12"/>
      <c r="F554" s="12"/>
      <c r="G554" s="12"/>
      <c r="H554" s="12"/>
    </row>
    <row r="555" spans="5:9" ht="11.25">
      <c r="E555" s="12"/>
      <c r="F555" s="12"/>
      <c r="G555" s="12"/>
      <c r="H555" s="12"/>
      <c r="I555" s="12"/>
    </row>
    <row r="556" spans="5:8" ht="11.25">
      <c r="E556" s="12"/>
      <c r="F556" s="12"/>
      <c r="G556" s="12"/>
      <c r="H556" s="12"/>
    </row>
    <row r="557" spans="5:8" ht="11.25">
      <c r="E557" s="12"/>
      <c r="F557" s="12"/>
      <c r="G557" s="12"/>
      <c r="H557" s="12"/>
    </row>
    <row r="558" spans="5:7" ht="11.25">
      <c r="E558" s="12"/>
      <c r="F558" s="12"/>
      <c r="G558" s="12"/>
    </row>
    <row r="559" spans="5:9" ht="11.25">
      <c r="E559" s="12"/>
      <c r="F559" s="12"/>
      <c r="G559" s="12"/>
      <c r="H559" s="12"/>
      <c r="I559" s="12"/>
    </row>
    <row r="560" spans="5:8" ht="11.25">
      <c r="E560" s="12"/>
      <c r="F560" s="12"/>
      <c r="G560" s="12"/>
      <c r="H560" s="12"/>
    </row>
    <row r="561" spans="5:8" ht="11.25">
      <c r="E561" s="12"/>
      <c r="F561" s="12"/>
      <c r="G561" s="12"/>
      <c r="H561" s="12"/>
    </row>
    <row r="562" spans="5:8" ht="11.25">
      <c r="E562" s="12"/>
      <c r="F562" s="12"/>
      <c r="G562" s="12"/>
      <c r="H562" s="12"/>
    </row>
    <row r="563" spans="5:8" ht="11.25">
      <c r="E563" s="12"/>
      <c r="F563" s="12"/>
      <c r="G563" s="12"/>
      <c r="H563" s="12"/>
    </row>
    <row r="564" spans="5:8" ht="11.25">
      <c r="E564" s="12"/>
      <c r="F564" s="12"/>
      <c r="G564" s="12"/>
      <c r="H564" s="12"/>
    </row>
    <row r="565" spans="5:9" ht="11.25">
      <c r="E565" s="12"/>
      <c r="F565" s="12"/>
      <c r="G565" s="12"/>
      <c r="H565" s="12"/>
      <c r="I565" s="12"/>
    </row>
    <row r="566" spans="5:9" ht="11.25">
      <c r="E566" s="12"/>
      <c r="F566" s="12"/>
      <c r="G566" s="12"/>
      <c r="H566" s="12"/>
      <c r="I566" s="12"/>
    </row>
    <row r="567" spans="5:9" ht="11.25">
      <c r="E567" s="12"/>
      <c r="F567" s="12"/>
      <c r="G567" s="12"/>
      <c r="I567" s="12"/>
    </row>
    <row r="568" spans="5:8" ht="11.25">
      <c r="E568" s="12"/>
      <c r="F568" s="12"/>
      <c r="G568" s="12"/>
      <c r="H568" s="12"/>
    </row>
    <row r="569" spans="5:8" ht="11.25">
      <c r="E569" s="12"/>
      <c r="F569" s="12"/>
      <c r="G569" s="12"/>
      <c r="H569" s="12"/>
    </row>
    <row r="570" spans="5:9" ht="11.25">
      <c r="E570" s="12"/>
      <c r="F570" s="12"/>
      <c r="G570" s="12"/>
      <c r="H570" s="12"/>
      <c r="I570" s="12"/>
    </row>
    <row r="571" spans="5:8" ht="11.25">
      <c r="E571" s="12"/>
      <c r="F571" s="12"/>
      <c r="G571" s="12"/>
      <c r="H571" s="12"/>
    </row>
    <row r="572" spans="5:9" ht="11.25">
      <c r="E572" s="12"/>
      <c r="F572" s="12"/>
      <c r="G572" s="12"/>
      <c r="H572" s="12"/>
      <c r="I572" s="12"/>
    </row>
    <row r="573" spans="5:7" ht="11.25">
      <c r="E573" s="12"/>
      <c r="F573" s="12"/>
      <c r="G573" s="12"/>
    </row>
    <row r="574" spans="5:8" ht="11.25">
      <c r="E574" s="12"/>
      <c r="F574" s="12"/>
      <c r="G574" s="12"/>
      <c r="H574" s="12"/>
    </row>
    <row r="575" spans="5:8" ht="11.25">
      <c r="E575" s="12"/>
      <c r="F575" s="12"/>
      <c r="G575" s="12"/>
      <c r="H575" s="12"/>
    </row>
    <row r="576" spans="5:8" ht="11.25">
      <c r="E576" s="12"/>
      <c r="F576" s="12"/>
      <c r="G576" s="12"/>
      <c r="H576" s="12"/>
    </row>
    <row r="577" spans="5:9" ht="11.25">
      <c r="E577" s="12"/>
      <c r="F577" s="12"/>
      <c r="G577" s="12"/>
      <c r="H577" s="12"/>
      <c r="I577" s="12"/>
    </row>
    <row r="578" spans="5:8" ht="11.25">
      <c r="E578" s="12"/>
      <c r="F578" s="12"/>
      <c r="G578" s="12"/>
      <c r="H578" s="12"/>
    </row>
    <row r="579" spans="5:9" ht="11.25">
      <c r="E579" s="12"/>
      <c r="F579" s="12"/>
      <c r="G579" s="12"/>
      <c r="I579" s="12"/>
    </row>
    <row r="580" spans="5:8" ht="11.25">
      <c r="E580" s="12"/>
      <c r="F580" s="12"/>
      <c r="G580" s="12"/>
      <c r="H580" s="12"/>
    </row>
    <row r="581" spans="5:8" ht="11.25">
      <c r="E581" s="12"/>
      <c r="F581" s="12"/>
      <c r="G581" s="12"/>
      <c r="H581" s="12"/>
    </row>
    <row r="582" spans="5:8" ht="11.25">
      <c r="E582" s="12"/>
      <c r="F582" s="12"/>
      <c r="G582" s="12"/>
      <c r="H582" s="12"/>
    </row>
    <row r="583" spans="5:9" ht="11.25">
      <c r="E583" s="12"/>
      <c r="F583" s="12"/>
      <c r="G583" s="12"/>
      <c r="H583" s="12"/>
      <c r="I583" s="12"/>
    </row>
    <row r="584" spans="5:9" ht="11.25">
      <c r="E584" s="12"/>
      <c r="F584" s="12"/>
      <c r="G584" s="12"/>
      <c r="H584" s="12"/>
      <c r="I584" s="12"/>
    </row>
    <row r="585" spans="5:8" ht="11.25">
      <c r="E585" s="12"/>
      <c r="F585" s="12"/>
      <c r="G585" s="12"/>
      <c r="H585" s="12"/>
    </row>
    <row r="586" spans="5:9" ht="11.25">
      <c r="E586" s="12"/>
      <c r="F586" s="12"/>
      <c r="G586" s="12"/>
      <c r="H586" s="12"/>
      <c r="I586" s="12"/>
    </row>
    <row r="587" spans="5:8" ht="11.25">
      <c r="E587" s="12"/>
      <c r="F587" s="12"/>
      <c r="G587" s="12"/>
      <c r="H587" s="12"/>
    </row>
    <row r="588" spans="5:8" ht="11.25">
      <c r="E588" s="12"/>
      <c r="F588" s="12"/>
      <c r="G588" s="12"/>
      <c r="H588" s="12"/>
    </row>
    <row r="589" spans="5:9" ht="11.25">
      <c r="E589" s="12"/>
      <c r="F589" s="12"/>
      <c r="G589" s="12"/>
      <c r="H589" s="12"/>
      <c r="I589" s="12"/>
    </row>
    <row r="590" spans="5:8" ht="11.25">
      <c r="E590" s="12"/>
      <c r="F590" s="12"/>
      <c r="G590" s="12"/>
      <c r="H590" s="12"/>
    </row>
    <row r="591" spans="5:8" ht="11.25">
      <c r="E591" s="12"/>
      <c r="F591" s="12"/>
      <c r="G591" s="12"/>
      <c r="H591" s="12"/>
    </row>
    <row r="592" spans="5:8" ht="11.25">
      <c r="E592" s="12"/>
      <c r="F592" s="12"/>
      <c r="G592" s="12"/>
      <c r="H592" s="12"/>
    </row>
    <row r="593" spans="5:9" ht="11.25">
      <c r="E593" s="12"/>
      <c r="F593" s="12"/>
      <c r="G593" s="12"/>
      <c r="H593" s="12"/>
      <c r="I593" s="12"/>
    </row>
    <row r="594" spans="5:8" ht="11.25">
      <c r="E594" s="12"/>
      <c r="F594" s="12"/>
      <c r="G594" s="12"/>
      <c r="H594" s="12"/>
    </row>
    <row r="595" spans="5:9" ht="11.25">
      <c r="E595" s="12"/>
      <c r="F595" s="12"/>
      <c r="G595" s="12"/>
      <c r="H595" s="12"/>
      <c r="I595" s="12"/>
    </row>
    <row r="596" spans="5:8" ht="11.25">
      <c r="E596" s="12"/>
      <c r="F596" s="12"/>
      <c r="G596" s="12"/>
      <c r="H596" s="12"/>
    </row>
    <row r="597" spans="5:8" ht="11.25">
      <c r="E597" s="12"/>
      <c r="F597" s="12"/>
      <c r="G597" s="12"/>
      <c r="H597" s="12"/>
    </row>
    <row r="598" spans="5:8" ht="11.25">
      <c r="E598" s="12"/>
      <c r="F598" s="12"/>
      <c r="G598" s="12"/>
      <c r="H598" s="12"/>
    </row>
    <row r="599" spans="5:7" ht="11.25">
      <c r="E599" s="12"/>
      <c r="F599" s="12"/>
      <c r="G599" s="12"/>
    </row>
    <row r="600" spans="5:9" ht="11.25">
      <c r="E600" s="12"/>
      <c r="F600" s="12"/>
      <c r="G600" s="12"/>
      <c r="H600" s="12"/>
      <c r="I600" s="12"/>
    </row>
    <row r="601" spans="5:9" ht="11.25">
      <c r="E601" s="12"/>
      <c r="F601" s="12"/>
      <c r="G601" s="12"/>
      <c r="H601" s="12"/>
      <c r="I601" s="12"/>
    </row>
    <row r="602" spans="5:8" ht="11.25">
      <c r="E602" s="12"/>
      <c r="F602" s="12"/>
      <c r="G602" s="12"/>
      <c r="H602" s="12"/>
    </row>
    <row r="603" spans="5:9" ht="11.25">
      <c r="E603" s="12"/>
      <c r="F603" s="12"/>
      <c r="G603" s="12"/>
      <c r="H603" s="12"/>
      <c r="I603" s="12"/>
    </row>
    <row r="604" spans="5:9" ht="11.25">
      <c r="E604" s="12"/>
      <c r="F604" s="12"/>
      <c r="G604" s="12"/>
      <c r="H604" s="12"/>
      <c r="I604" s="12"/>
    </row>
    <row r="605" spans="5:9" ht="11.25">
      <c r="E605" s="12"/>
      <c r="F605" s="12"/>
      <c r="G605" s="12"/>
      <c r="H605" s="12"/>
      <c r="I605" s="12"/>
    </row>
    <row r="606" spans="5:8" ht="11.25">
      <c r="E606" s="12"/>
      <c r="F606" s="12"/>
      <c r="G606" s="12"/>
      <c r="H606" s="12"/>
    </row>
    <row r="607" spans="5:9" ht="11.25">
      <c r="E607" s="12"/>
      <c r="F607" s="12"/>
      <c r="G607" s="12"/>
      <c r="H607" s="12"/>
      <c r="I607" s="12"/>
    </row>
    <row r="608" spans="5:9" ht="11.25">
      <c r="E608" s="12"/>
      <c r="F608" s="12"/>
      <c r="G608" s="12"/>
      <c r="I608" s="12"/>
    </row>
    <row r="609" spans="5:7" ht="11.25">
      <c r="E609" s="12"/>
      <c r="F609" s="12"/>
      <c r="G609" s="12"/>
    </row>
    <row r="610" spans="5:9" ht="11.25">
      <c r="E610" s="12"/>
      <c r="F610" s="12"/>
      <c r="G610" s="12"/>
      <c r="I610" s="12"/>
    </row>
    <row r="611" spans="5:9" ht="11.25">
      <c r="E611" s="12"/>
      <c r="F611" s="12"/>
      <c r="G611" s="12"/>
      <c r="H611" s="12"/>
      <c r="I611" s="12"/>
    </row>
    <row r="612" spans="5:9" ht="11.25">
      <c r="E612" s="12"/>
      <c r="F612" s="12"/>
      <c r="G612" s="12"/>
      <c r="H612" s="12"/>
      <c r="I612" s="12"/>
    </row>
    <row r="613" spans="5:9" ht="11.25">
      <c r="E613" s="12"/>
      <c r="F613" s="12"/>
      <c r="G613" s="12"/>
      <c r="I613" s="12"/>
    </row>
    <row r="614" spans="5:7" ht="11.25">
      <c r="E614" s="12"/>
      <c r="F614" s="12"/>
      <c r="G614" s="12"/>
    </row>
    <row r="615" spans="5:8" ht="11.25">
      <c r="E615" s="12"/>
      <c r="F615" s="12"/>
      <c r="G615" s="12"/>
      <c r="H615" s="12"/>
    </row>
    <row r="616" spans="5:9" ht="11.25">
      <c r="E616" s="12"/>
      <c r="F616" s="12"/>
      <c r="G616" s="12"/>
      <c r="H616" s="12"/>
      <c r="I616" s="12"/>
    </row>
    <row r="617" spans="5:8" ht="11.25">
      <c r="E617" s="12"/>
      <c r="F617" s="12"/>
      <c r="G617" s="12"/>
      <c r="H617" s="12"/>
    </row>
    <row r="618" spans="5:9" ht="11.25">
      <c r="E618" s="12"/>
      <c r="F618" s="12"/>
      <c r="G618" s="12"/>
      <c r="H618" s="12"/>
      <c r="I618" s="12"/>
    </row>
    <row r="619" spans="5:8" ht="11.25">
      <c r="E619" s="12"/>
      <c r="F619" s="12"/>
      <c r="G619" s="12"/>
      <c r="H619" s="12"/>
    </row>
    <row r="620" spans="5:7" ht="11.25">
      <c r="E620" s="12"/>
      <c r="F620" s="12"/>
      <c r="G620" s="12"/>
    </row>
    <row r="621" spans="5:9" ht="11.25">
      <c r="E621" s="12"/>
      <c r="F621" s="12"/>
      <c r="G621" s="12"/>
      <c r="H621" s="12"/>
      <c r="I621" s="12"/>
    </row>
    <row r="622" spans="5:8" ht="11.25">
      <c r="E622" s="12"/>
      <c r="F622" s="12"/>
      <c r="G622" s="12"/>
      <c r="H622" s="12"/>
    </row>
    <row r="623" spans="5:8" ht="11.25">
      <c r="E623" s="12"/>
      <c r="F623" s="12"/>
      <c r="G623" s="12"/>
      <c r="H623" s="12"/>
    </row>
    <row r="624" spans="5:8" ht="11.25">
      <c r="E624" s="12"/>
      <c r="F624" s="12"/>
      <c r="G624" s="12"/>
      <c r="H624" s="12"/>
    </row>
    <row r="625" spans="5:8" ht="11.25">
      <c r="E625" s="12"/>
      <c r="F625" s="12"/>
      <c r="G625" s="12"/>
      <c r="H625" s="12"/>
    </row>
    <row r="626" spans="5:7" ht="11.25">
      <c r="E626" s="12"/>
      <c r="F626" s="12"/>
      <c r="G626" s="12"/>
    </row>
    <row r="627" spans="5:9" ht="11.25">
      <c r="E627" s="12"/>
      <c r="F627" s="12"/>
      <c r="G627" s="12"/>
      <c r="H627" s="12"/>
      <c r="I627" s="12"/>
    </row>
    <row r="628" spans="5:9" ht="11.25">
      <c r="E628" s="12"/>
      <c r="F628" s="12"/>
      <c r="G628" s="12"/>
      <c r="H628" s="12"/>
      <c r="I628" s="12"/>
    </row>
    <row r="629" spans="5:9" ht="11.25">
      <c r="E629" s="12"/>
      <c r="F629" s="12"/>
      <c r="G629" s="12"/>
      <c r="I629" s="12"/>
    </row>
    <row r="630" spans="5:8" ht="11.25">
      <c r="E630" s="12"/>
      <c r="F630" s="12"/>
      <c r="G630" s="12"/>
      <c r="H630" s="12"/>
    </row>
    <row r="631" spans="5:8" ht="11.25">
      <c r="E631" s="12"/>
      <c r="F631" s="12"/>
      <c r="G631" s="12"/>
      <c r="H631" s="12"/>
    </row>
    <row r="632" spans="5:7" ht="11.25">
      <c r="E632" s="12"/>
      <c r="F632" s="12"/>
      <c r="G632" s="12"/>
    </row>
    <row r="633" spans="5:7" ht="11.25">
      <c r="E633" s="12"/>
      <c r="F633" s="12"/>
      <c r="G633" s="12"/>
    </row>
    <row r="634" spans="5:9" ht="11.25">
      <c r="E634" s="12"/>
      <c r="F634" s="12"/>
      <c r="G634" s="12"/>
      <c r="I634" s="12"/>
    </row>
    <row r="635" spans="5:9" ht="11.25">
      <c r="E635" s="12"/>
      <c r="F635" s="12"/>
      <c r="G635" s="12"/>
      <c r="H635" s="12"/>
      <c r="I635" s="12"/>
    </row>
    <row r="636" spans="5:8" ht="11.25">
      <c r="E636" s="12"/>
      <c r="F636" s="12"/>
      <c r="G636" s="12"/>
      <c r="H636" s="12"/>
    </row>
    <row r="637" spans="5:9" ht="11.25">
      <c r="E637" s="12"/>
      <c r="F637" s="12"/>
      <c r="G637" s="12"/>
      <c r="H637" s="12"/>
      <c r="I637" s="12"/>
    </row>
    <row r="638" spans="5:9" ht="11.25">
      <c r="E638" s="12"/>
      <c r="F638" s="12"/>
      <c r="G638" s="12"/>
      <c r="I638" s="12"/>
    </row>
    <row r="639" spans="5:9" ht="11.25">
      <c r="E639" s="12"/>
      <c r="F639" s="12"/>
      <c r="G639" s="12"/>
      <c r="H639" s="12"/>
      <c r="I639" s="12"/>
    </row>
    <row r="640" spans="5:7" ht="11.25">
      <c r="E640" s="12"/>
      <c r="F640" s="12"/>
      <c r="G640" s="12"/>
    </row>
    <row r="641" spans="5:9" ht="11.25">
      <c r="E641" s="12"/>
      <c r="F641" s="12"/>
      <c r="G641" s="12"/>
      <c r="H641" s="12"/>
      <c r="I641" s="12"/>
    </row>
    <row r="642" spans="5:8" ht="11.25">
      <c r="E642" s="12"/>
      <c r="F642" s="12"/>
      <c r="G642" s="12"/>
      <c r="H642" s="12"/>
    </row>
    <row r="643" spans="5:9" ht="11.25">
      <c r="E643" s="12"/>
      <c r="F643" s="12"/>
      <c r="G643" s="12"/>
      <c r="I643" s="12"/>
    </row>
    <row r="644" spans="5:9" ht="11.25">
      <c r="E644" s="12"/>
      <c r="F644" s="12"/>
      <c r="G644" s="12"/>
      <c r="H644" s="12"/>
      <c r="I644" s="12"/>
    </row>
    <row r="645" spans="5:9" ht="11.25">
      <c r="E645" s="12"/>
      <c r="F645" s="12"/>
      <c r="G645" s="12"/>
      <c r="I645" s="12"/>
    </row>
    <row r="646" spans="5:9" ht="11.25">
      <c r="E646" s="12"/>
      <c r="F646" s="12"/>
      <c r="G646" s="12"/>
      <c r="H646" s="12"/>
      <c r="I646" s="12"/>
    </row>
    <row r="647" spans="5:9" ht="11.25">
      <c r="E647" s="12"/>
      <c r="F647" s="12"/>
      <c r="G647" s="12"/>
      <c r="H647" s="12"/>
      <c r="I647" s="12"/>
    </row>
    <row r="648" spans="5:9" ht="11.25">
      <c r="E648" s="12"/>
      <c r="F648" s="12"/>
      <c r="G648" s="12"/>
      <c r="H648" s="12"/>
      <c r="I648" s="12"/>
    </row>
    <row r="649" spans="5:9" ht="11.25">
      <c r="E649" s="12"/>
      <c r="F649" s="12"/>
      <c r="G649" s="12"/>
      <c r="H649" s="12"/>
      <c r="I649" s="12"/>
    </row>
    <row r="650" spans="5:8" ht="11.25">
      <c r="E650" s="12"/>
      <c r="F650" s="12"/>
      <c r="G650" s="12"/>
      <c r="H650" s="12"/>
    </row>
    <row r="651" spans="5:9" ht="11.25">
      <c r="E651" s="12"/>
      <c r="F651" s="12"/>
      <c r="G651" s="12"/>
      <c r="H651" s="12"/>
      <c r="I651" s="12"/>
    </row>
    <row r="652" spans="5:8" ht="11.25">
      <c r="E652" s="12"/>
      <c r="F652" s="12"/>
      <c r="G652" s="12"/>
      <c r="H652" s="12"/>
    </row>
    <row r="653" spans="5:9" ht="11.25">
      <c r="E653" s="12"/>
      <c r="F653" s="12"/>
      <c r="G653" s="12"/>
      <c r="H653" s="12"/>
      <c r="I653" s="12"/>
    </row>
    <row r="654" spans="5:8" ht="11.25">
      <c r="E654" s="12"/>
      <c r="F654" s="12"/>
      <c r="G654" s="12"/>
      <c r="H654" s="12"/>
    </row>
    <row r="655" spans="5:8" ht="11.25">
      <c r="E655" s="12"/>
      <c r="F655" s="12"/>
      <c r="G655" s="12"/>
      <c r="H655" s="12"/>
    </row>
    <row r="656" spans="5:8" ht="11.25">
      <c r="E656" s="12"/>
      <c r="F656" s="12"/>
      <c r="G656" s="12"/>
      <c r="H656" s="12"/>
    </row>
    <row r="657" spans="5:9" ht="11.25">
      <c r="E657" s="12"/>
      <c r="F657" s="12"/>
      <c r="G657" s="12"/>
      <c r="H657" s="12"/>
      <c r="I657" s="12"/>
    </row>
    <row r="658" spans="5:9" ht="11.25">
      <c r="E658" s="12"/>
      <c r="F658" s="12"/>
      <c r="G658" s="12"/>
      <c r="H658" s="12"/>
      <c r="I658" s="12"/>
    </row>
    <row r="659" spans="5:8" ht="11.25">
      <c r="E659" s="12"/>
      <c r="F659" s="12"/>
      <c r="G659" s="12"/>
      <c r="H659" s="12"/>
    </row>
    <row r="660" spans="5:8" ht="11.25">
      <c r="E660" s="12"/>
      <c r="F660" s="12"/>
      <c r="G660" s="12"/>
      <c r="H660" s="12"/>
    </row>
    <row r="661" spans="5:9" ht="11.25">
      <c r="E661" s="12"/>
      <c r="F661" s="12"/>
      <c r="G661" s="12"/>
      <c r="H661" s="12"/>
      <c r="I661" s="12"/>
    </row>
    <row r="662" spans="5:8" ht="11.25">
      <c r="E662" s="12"/>
      <c r="F662" s="12"/>
      <c r="G662" s="12"/>
      <c r="H662" s="12"/>
    </row>
    <row r="663" spans="5:9" ht="11.25">
      <c r="E663" s="12"/>
      <c r="F663" s="12"/>
      <c r="G663" s="12"/>
      <c r="I663" s="12"/>
    </row>
    <row r="664" spans="5:9" ht="11.25">
      <c r="E664" s="12"/>
      <c r="F664" s="12"/>
      <c r="G664" s="12"/>
      <c r="H664" s="12"/>
      <c r="I664" s="12"/>
    </row>
    <row r="665" spans="5:9" ht="11.25">
      <c r="E665" s="12"/>
      <c r="F665" s="12"/>
      <c r="G665" s="12"/>
      <c r="H665" s="12"/>
      <c r="I665" s="12"/>
    </row>
    <row r="666" spans="5:8" ht="11.25">
      <c r="E666" s="12"/>
      <c r="F666" s="12"/>
      <c r="G666" s="12"/>
      <c r="H666" s="12"/>
    </row>
    <row r="667" spans="5:9" ht="11.25">
      <c r="E667" s="12"/>
      <c r="F667" s="12"/>
      <c r="G667" s="12"/>
      <c r="H667" s="12"/>
      <c r="I667" s="12"/>
    </row>
    <row r="668" spans="5:8" ht="11.25">
      <c r="E668" s="12"/>
      <c r="F668" s="12"/>
      <c r="G668" s="12"/>
      <c r="H668" s="12"/>
    </row>
    <row r="669" spans="5:8" ht="11.25">
      <c r="E669" s="12"/>
      <c r="F669" s="12"/>
      <c r="G669" s="12"/>
      <c r="H669" s="12"/>
    </row>
    <row r="670" spans="5:9" ht="11.25">
      <c r="E670" s="12"/>
      <c r="F670" s="12"/>
      <c r="G670" s="12"/>
      <c r="H670" s="12"/>
      <c r="I670" s="12"/>
    </row>
    <row r="671" spans="5:9" ht="11.25">
      <c r="E671" s="12"/>
      <c r="F671" s="12"/>
      <c r="G671" s="12"/>
      <c r="H671" s="12"/>
      <c r="I671" s="12"/>
    </row>
    <row r="672" spans="5:9" ht="11.25">
      <c r="E672" s="12"/>
      <c r="F672" s="12"/>
      <c r="G672" s="12"/>
      <c r="I672" s="12"/>
    </row>
    <row r="673" spans="5:9" ht="11.25">
      <c r="E673" s="12"/>
      <c r="F673" s="12"/>
      <c r="G673" s="12"/>
      <c r="H673" s="12"/>
      <c r="I673" s="12"/>
    </row>
    <row r="674" spans="5:9" ht="11.25">
      <c r="E674" s="12"/>
      <c r="F674" s="12"/>
      <c r="G674" s="12"/>
      <c r="H674" s="12"/>
      <c r="I674" s="12"/>
    </row>
    <row r="675" spans="5:9" ht="11.25">
      <c r="E675" s="12"/>
      <c r="F675" s="12"/>
      <c r="G675" s="12"/>
      <c r="I675" s="12"/>
    </row>
    <row r="676" spans="5:9" ht="11.25">
      <c r="E676" s="12"/>
      <c r="F676" s="12"/>
      <c r="G676" s="12"/>
      <c r="H676" s="12"/>
      <c r="I676" s="12"/>
    </row>
    <row r="677" spans="5:9" ht="11.25">
      <c r="E677" s="12"/>
      <c r="F677" s="12"/>
      <c r="G677" s="12"/>
      <c r="H677" s="12"/>
      <c r="I677" s="12"/>
    </row>
    <row r="678" spans="5:8" ht="11.25">
      <c r="E678" s="12"/>
      <c r="F678" s="12"/>
      <c r="G678" s="12"/>
      <c r="H678" s="12"/>
    </row>
    <row r="679" spans="5:8" ht="11.25">
      <c r="E679" s="12"/>
      <c r="F679" s="12"/>
      <c r="G679" s="12"/>
      <c r="H679" s="12"/>
    </row>
    <row r="680" spans="5:9" ht="11.25">
      <c r="E680" s="12"/>
      <c r="F680" s="12"/>
      <c r="G680" s="12"/>
      <c r="H680" s="12"/>
      <c r="I680" s="12"/>
    </row>
    <row r="681" spans="5:9" ht="11.25">
      <c r="E681" s="12"/>
      <c r="F681" s="12"/>
      <c r="G681" s="12"/>
      <c r="I681" s="12"/>
    </row>
    <row r="682" spans="5:8" ht="11.25">
      <c r="E682" s="12"/>
      <c r="F682" s="12"/>
      <c r="G682" s="12"/>
      <c r="H682" s="12"/>
    </row>
    <row r="683" spans="5:8" ht="11.25">
      <c r="E683" s="12"/>
      <c r="F683" s="12"/>
      <c r="G683" s="12"/>
      <c r="H683" s="12"/>
    </row>
    <row r="684" spans="5:9" ht="11.25">
      <c r="E684" s="12"/>
      <c r="F684" s="12"/>
      <c r="G684" s="12"/>
      <c r="H684" s="12"/>
      <c r="I684" s="12"/>
    </row>
    <row r="685" spans="5:8" ht="11.25">
      <c r="E685" s="12"/>
      <c r="F685" s="12"/>
      <c r="G685" s="12"/>
      <c r="H685" s="12"/>
    </row>
    <row r="686" spans="5:8" ht="11.25">
      <c r="E686" s="12"/>
      <c r="F686" s="12"/>
      <c r="G686" s="12"/>
      <c r="H686" s="12"/>
    </row>
    <row r="687" spans="5:8" ht="11.25">
      <c r="E687" s="12"/>
      <c r="G687" s="12"/>
      <c r="H687" s="12"/>
    </row>
    <row r="688" spans="5:9" ht="11.25">
      <c r="E688" s="12"/>
      <c r="F688" s="12"/>
      <c r="G688" s="12"/>
      <c r="I688" s="12"/>
    </row>
    <row r="689" spans="5:9" ht="11.25">
      <c r="E689" s="12"/>
      <c r="F689" s="12"/>
      <c r="G689" s="12"/>
      <c r="H689" s="12"/>
      <c r="I689" s="12"/>
    </row>
    <row r="690" spans="5:8" ht="11.25">
      <c r="E690" s="12"/>
      <c r="F690" s="12"/>
      <c r="G690" s="12"/>
      <c r="H690" s="12"/>
    </row>
    <row r="691" spans="5:9" ht="11.25">
      <c r="E691" s="12"/>
      <c r="F691" s="12"/>
      <c r="G691" s="12"/>
      <c r="H691" s="12"/>
      <c r="I691" s="12"/>
    </row>
    <row r="692" spans="5:9" ht="11.25">
      <c r="E692" s="12"/>
      <c r="F692" s="12"/>
      <c r="G692" s="12"/>
      <c r="H692" s="12"/>
      <c r="I692" s="12"/>
    </row>
    <row r="693" spans="5:9" ht="11.25">
      <c r="E693" s="12"/>
      <c r="F693" s="12"/>
      <c r="G693" s="12"/>
      <c r="H693" s="12"/>
      <c r="I693" s="12"/>
    </row>
    <row r="694" spans="5:8" ht="11.25">
      <c r="E694" s="12"/>
      <c r="F694" s="12"/>
      <c r="G694" s="12"/>
      <c r="H694" s="12"/>
    </row>
    <row r="695" spans="5:8" ht="11.25">
      <c r="E695" s="12"/>
      <c r="F695" s="12"/>
      <c r="G695" s="12"/>
      <c r="H695" s="12"/>
    </row>
    <row r="696" spans="5:9" ht="11.25">
      <c r="E696" s="12"/>
      <c r="F696" s="12"/>
      <c r="G696" s="12"/>
      <c r="H696" s="12"/>
      <c r="I696" s="12"/>
    </row>
  </sheetData>
  <mergeCells count="4">
    <mergeCell ref="B2:F2"/>
    <mergeCell ref="B3:F3"/>
    <mergeCell ref="B27:F27"/>
    <mergeCell ref="B1:F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9.8515625" style="3" customWidth="1"/>
    <col min="4" max="5" width="9.57421875" style="3" customWidth="1"/>
    <col min="6" max="6" width="10.57421875" style="3" customWidth="1"/>
    <col min="7" max="7" width="8.8515625" style="3" customWidth="1"/>
    <col min="8" max="8" width="9.140625" style="3" customWidth="1"/>
    <col min="9" max="9" width="8.421875" style="3" customWidth="1"/>
    <col min="10" max="16384" width="11.421875" style="3" customWidth="1"/>
  </cols>
  <sheetData>
    <row r="1" spans="2:9" ht="11.25">
      <c r="B1" s="150" t="s">
        <v>322</v>
      </c>
      <c r="C1" s="150"/>
      <c r="D1" s="150"/>
      <c r="E1" s="150"/>
      <c r="F1" s="150"/>
      <c r="G1" s="150"/>
      <c r="H1" s="150"/>
      <c r="I1" s="150"/>
    </row>
    <row r="2" spans="2:9" ht="11.25">
      <c r="B2" s="150" t="s">
        <v>156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22.5">
      <c r="B6" s="155" t="s">
        <v>138</v>
      </c>
      <c r="C6" s="83" t="s">
        <v>143</v>
      </c>
      <c r="D6" s="83" t="s">
        <v>139</v>
      </c>
      <c r="E6" s="83" t="s">
        <v>142</v>
      </c>
      <c r="F6" s="83" t="s">
        <v>299</v>
      </c>
      <c r="G6" s="83" t="s">
        <v>140</v>
      </c>
      <c r="H6" s="83" t="s">
        <v>141</v>
      </c>
      <c r="I6" s="157" t="s">
        <v>31</v>
      </c>
    </row>
    <row r="7" spans="2:9" ht="12" thickBot="1">
      <c r="B7" s="156"/>
      <c r="C7" s="84" t="s">
        <v>147</v>
      </c>
      <c r="D7" s="84" t="s">
        <v>144</v>
      </c>
      <c r="E7" s="84" t="s">
        <v>323</v>
      </c>
      <c r="F7" s="84" t="s">
        <v>298</v>
      </c>
      <c r="G7" s="84" t="s">
        <v>145</v>
      </c>
      <c r="H7" s="84" t="s">
        <v>146</v>
      </c>
      <c r="I7" s="158"/>
    </row>
    <row r="8" spans="2:9" ht="11.25">
      <c r="B8" s="42" t="s">
        <v>104</v>
      </c>
      <c r="C8" s="28">
        <v>24</v>
      </c>
      <c r="D8" s="78">
        <v>8</v>
      </c>
      <c r="E8" s="28">
        <v>5</v>
      </c>
      <c r="F8" s="28">
        <v>1</v>
      </c>
      <c r="G8" s="28">
        <v>33</v>
      </c>
      <c r="H8" s="28">
        <v>39</v>
      </c>
      <c r="I8" s="28">
        <v>110</v>
      </c>
    </row>
    <row r="9" spans="2:9" ht="11.25">
      <c r="B9" s="1" t="s">
        <v>148</v>
      </c>
      <c r="C9" s="45">
        <v>234.08604</v>
      </c>
      <c r="D9" s="79">
        <v>272.915866</v>
      </c>
      <c r="E9" s="45">
        <v>100.55871</v>
      </c>
      <c r="F9" s="80">
        <v>50.062288</v>
      </c>
      <c r="G9" s="45">
        <v>1012.416556</v>
      </c>
      <c r="H9" s="80">
        <v>1033.587409</v>
      </c>
      <c r="I9" s="45">
        <v>2703.6268689999997</v>
      </c>
    </row>
    <row r="10" spans="2:9" ht="11.25">
      <c r="B10" s="1" t="s">
        <v>149</v>
      </c>
      <c r="C10" s="45">
        <v>116.893337</v>
      </c>
      <c r="D10" s="81">
        <v>118.495224</v>
      </c>
      <c r="E10" s="45">
        <v>44.744453</v>
      </c>
      <c r="F10" s="45">
        <v>10.626977</v>
      </c>
      <c r="G10" s="45">
        <v>447.784912</v>
      </c>
      <c r="H10" s="45">
        <v>616.870184</v>
      </c>
      <c r="I10" s="45">
        <v>1355.4150869999999</v>
      </c>
    </row>
    <row r="11" spans="2:9" ht="11.25">
      <c r="B11" s="1" t="s">
        <v>150</v>
      </c>
      <c r="C11" s="45">
        <v>94.869928</v>
      </c>
      <c r="D11" s="81">
        <v>145.05283</v>
      </c>
      <c r="E11" s="45">
        <v>45.556568</v>
      </c>
      <c r="F11" s="45">
        <v>38.469613</v>
      </c>
      <c r="G11" s="45">
        <v>472.113099</v>
      </c>
      <c r="H11" s="45">
        <v>363.343126</v>
      </c>
      <c r="I11" s="45">
        <v>1159.405164</v>
      </c>
    </row>
    <row r="12" spans="2:9" ht="11.25">
      <c r="B12" s="1" t="s">
        <v>151</v>
      </c>
      <c r="C12" s="45">
        <v>9.117123</v>
      </c>
      <c r="D12" s="81">
        <v>2.364748</v>
      </c>
      <c r="E12" s="45">
        <v>4.525062</v>
      </c>
      <c r="F12" s="45">
        <v>0</v>
      </c>
      <c r="G12" s="45">
        <v>51.209709</v>
      </c>
      <c r="H12" s="45">
        <v>26.48041</v>
      </c>
      <c r="I12" s="45">
        <v>93.69705199999999</v>
      </c>
    </row>
    <row r="13" spans="2:9" ht="11.25">
      <c r="B13" s="42" t="s">
        <v>152</v>
      </c>
      <c r="C13" s="45">
        <v>9.753585</v>
      </c>
      <c r="D13" s="82">
        <v>34.11448325</v>
      </c>
      <c r="E13" s="45">
        <v>20.111742</v>
      </c>
      <c r="F13" s="82">
        <v>50.062288</v>
      </c>
      <c r="G13" s="45">
        <v>30.679289575757576</v>
      </c>
      <c r="H13" s="82">
        <v>26.502241256410255</v>
      </c>
      <c r="I13" s="45">
        <v>24.57842608181818</v>
      </c>
    </row>
    <row r="14" spans="2:9" ht="11.25">
      <c r="B14" s="1" t="s">
        <v>153</v>
      </c>
      <c r="C14" s="30">
        <v>0.49936056417546304</v>
      </c>
      <c r="D14" s="30">
        <v>0.4341822472131393</v>
      </c>
      <c r="E14" s="30">
        <v>0.44495850235151185</v>
      </c>
      <c r="F14" s="30">
        <v>0.21227509617618753</v>
      </c>
      <c r="G14" s="30">
        <v>0.4422931542814478</v>
      </c>
      <c r="H14" s="30">
        <v>0.5968243988157947</v>
      </c>
      <c r="I14" s="30">
        <v>0.5013321559055715</v>
      </c>
    </row>
    <row r="15" spans="2:9" ht="11.25">
      <c r="B15" s="1" t="s">
        <v>154</v>
      </c>
      <c r="C15" s="29">
        <v>0.40527802512272837</v>
      </c>
      <c r="D15" s="29">
        <v>0.531492844758245</v>
      </c>
      <c r="E15" s="29">
        <v>0.4530345307731175</v>
      </c>
      <c r="F15" s="29">
        <v>0.7684349744462339</v>
      </c>
      <c r="G15" s="29">
        <v>0.46632297368317627</v>
      </c>
      <c r="H15" s="29">
        <v>0.351535944455376</v>
      </c>
      <c r="I15" s="29">
        <v>0.4288332747739089</v>
      </c>
    </row>
    <row r="16" spans="2:9" ht="12" thickBot="1">
      <c r="B16" s="43" t="s">
        <v>155</v>
      </c>
      <c r="C16" s="44">
        <v>0.9046385892981913</v>
      </c>
      <c r="D16" s="44">
        <v>0.9656750919713842</v>
      </c>
      <c r="E16" s="44">
        <v>0.8979930331246293</v>
      </c>
      <c r="F16" s="44">
        <v>0.9807100706224214</v>
      </c>
      <c r="G16" s="44">
        <v>0.9086161279646241</v>
      </c>
      <c r="H16" s="44">
        <v>0.9483603432711708</v>
      </c>
      <c r="I16" s="44">
        <v>0.9301654306794804</v>
      </c>
    </row>
    <row r="17" spans="2:9" ht="11.25">
      <c r="B17" s="153" t="s">
        <v>300</v>
      </c>
      <c r="C17" s="153"/>
      <c r="D17" s="153"/>
      <c r="E17" s="153"/>
      <c r="F17" s="153"/>
      <c r="G17" s="153"/>
      <c r="H17" s="153"/>
      <c r="I17" s="153"/>
    </row>
    <row r="18" spans="2:9" ht="11.25">
      <c r="B18" s="1"/>
      <c r="C18" s="1"/>
      <c r="D18" s="1"/>
      <c r="E18" s="1"/>
      <c r="F18" s="1"/>
      <c r="G18" s="1"/>
      <c r="H18" s="1"/>
      <c r="I18" s="1"/>
    </row>
  </sheetData>
  <mergeCells count="7">
    <mergeCell ref="B1:I1"/>
    <mergeCell ref="B17:I17"/>
    <mergeCell ref="B6:B7"/>
    <mergeCell ref="I6:I7"/>
    <mergeCell ref="B2:I2"/>
    <mergeCell ref="B3:I3"/>
    <mergeCell ref="B4:I4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188</v>
      </c>
    </row>
    <row r="3" spans="1:4" ht="12.75">
      <c r="A3" s="3" t="s">
        <v>157</v>
      </c>
      <c r="B3" s="3" t="s">
        <v>157</v>
      </c>
      <c r="C3" s="3" t="s">
        <v>157</v>
      </c>
      <c r="D3" s="3" t="s">
        <v>157</v>
      </c>
    </row>
    <row r="4" spans="1:4" ht="12.75">
      <c r="A4" s="3" t="s">
        <v>158</v>
      </c>
      <c r="B4" s="3" t="s">
        <v>159</v>
      </c>
      <c r="C4" s="3" t="s">
        <v>160</v>
      </c>
      <c r="D4" s="3" t="s">
        <v>161</v>
      </c>
    </row>
    <row r="5" spans="1:4" ht="12.75">
      <c r="A5" s="4">
        <v>0.11591806815716872</v>
      </c>
      <c r="B5" s="4">
        <v>0.4678168595582917</v>
      </c>
      <c r="C5" s="4">
        <v>0.38738731960490397</v>
      </c>
      <c r="D5" s="4">
        <v>0.028804015621809568</v>
      </c>
    </row>
    <row r="8" ht="12.75">
      <c r="A8" t="s">
        <v>189</v>
      </c>
    </row>
    <row r="9" spans="1:2" ht="12.75">
      <c r="A9" t="s">
        <v>190</v>
      </c>
      <c r="B9">
        <v>3.8</v>
      </c>
    </row>
    <row r="10" spans="1:2" ht="12.75">
      <c r="A10" t="s">
        <v>191</v>
      </c>
      <c r="B10">
        <v>89.4</v>
      </c>
    </row>
    <row r="11" spans="1:2" ht="12.75">
      <c r="A11" t="s">
        <v>192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3" customWidth="1"/>
    <col min="2" max="2" width="34.8515625" style="3" customWidth="1"/>
    <col min="3" max="3" width="12.57421875" style="3" hidden="1" customWidth="1"/>
    <col min="4" max="4" width="10.28125" style="3" customWidth="1"/>
    <col min="5" max="5" width="10.7109375" style="3" customWidth="1"/>
    <col min="6" max="6" width="11.421875" style="3" customWidth="1"/>
    <col min="7" max="7" width="9.7109375" style="3" customWidth="1"/>
    <col min="8" max="10" width="10.7109375" style="3" customWidth="1"/>
    <col min="11" max="16384" width="11.421875" style="3" customWidth="1"/>
  </cols>
  <sheetData>
    <row r="1" spans="2:10" ht="11.25">
      <c r="B1" s="159" t="s">
        <v>324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166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34.5" thickBot="1">
      <c r="B6" s="77" t="s">
        <v>162</v>
      </c>
      <c r="C6" s="77" t="s">
        <v>103</v>
      </c>
      <c r="D6" s="77" t="s">
        <v>52</v>
      </c>
      <c r="E6" s="77" t="s">
        <v>335</v>
      </c>
      <c r="F6" s="77" t="s">
        <v>336</v>
      </c>
      <c r="G6" s="77" t="s">
        <v>158</v>
      </c>
      <c r="H6" s="77" t="s">
        <v>163</v>
      </c>
      <c r="I6" s="77" t="s">
        <v>160</v>
      </c>
      <c r="J6" s="77" t="s">
        <v>164</v>
      </c>
    </row>
    <row r="7" spans="2:10" ht="11.25">
      <c r="B7" s="1" t="s">
        <v>105</v>
      </c>
      <c r="C7" s="38" t="s">
        <v>106</v>
      </c>
      <c r="D7" s="13">
        <v>552</v>
      </c>
      <c r="E7" s="85">
        <v>6.724724054347826</v>
      </c>
      <c r="F7" s="85">
        <v>3712.047678</v>
      </c>
      <c r="G7" s="29">
        <v>0.16497863069742608</v>
      </c>
      <c r="H7" s="29">
        <v>0.4599036944266318</v>
      </c>
      <c r="I7" s="29">
        <v>0.35417575474363294</v>
      </c>
      <c r="J7" s="29">
        <v>0.020941920132309246</v>
      </c>
    </row>
    <row r="8" spans="2:10" ht="11.25">
      <c r="B8" s="1" t="s">
        <v>107</v>
      </c>
      <c r="C8" s="38" t="s">
        <v>108</v>
      </c>
      <c r="D8" s="13">
        <v>414</v>
      </c>
      <c r="E8" s="85">
        <v>8.35743118115942</v>
      </c>
      <c r="F8" s="85">
        <v>3459.976509</v>
      </c>
      <c r="G8" s="29">
        <v>0.16357283366746697</v>
      </c>
      <c r="H8" s="29">
        <v>0.47633679931437933</v>
      </c>
      <c r="I8" s="29">
        <v>0.332117902827068</v>
      </c>
      <c r="J8" s="29">
        <v>0.02797246419108564</v>
      </c>
    </row>
    <row r="9" spans="2:10" ht="11.25">
      <c r="B9" s="1" t="s">
        <v>112</v>
      </c>
      <c r="C9" s="38" t="s">
        <v>242</v>
      </c>
      <c r="D9" s="13">
        <v>194</v>
      </c>
      <c r="E9" s="85">
        <v>14.685842597938144</v>
      </c>
      <c r="F9" s="85">
        <v>2849.053464</v>
      </c>
      <c r="G9" s="29">
        <v>0.09382241519073156</v>
      </c>
      <c r="H9" s="29">
        <v>0.6222319599826225</v>
      </c>
      <c r="I9" s="29">
        <v>0.2499448655485112</v>
      </c>
      <c r="J9" s="29">
        <v>0.03400075927813477</v>
      </c>
    </row>
    <row r="10" spans="2:10" ht="11.25">
      <c r="B10" s="1" t="s">
        <v>109</v>
      </c>
      <c r="C10" s="38" t="s">
        <v>110</v>
      </c>
      <c r="D10" s="13">
        <v>190</v>
      </c>
      <c r="E10" s="85">
        <v>9.8561044</v>
      </c>
      <c r="F10" s="85">
        <v>1872.659836</v>
      </c>
      <c r="G10" s="29">
        <v>0.1468141275391779</v>
      </c>
      <c r="H10" s="29">
        <v>0.4720157500083213</v>
      </c>
      <c r="I10" s="29">
        <v>0.3518728043035788</v>
      </c>
      <c r="J10" s="29">
        <v>0.02929731814892195</v>
      </c>
    </row>
    <row r="11" spans="2:10" ht="11.25">
      <c r="B11" s="1" t="s">
        <v>131</v>
      </c>
      <c r="C11" s="38" t="s">
        <v>132</v>
      </c>
      <c r="D11" s="13">
        <v>174</v>
      </c>
      <c r="E11" s="85">
        <v>12.502081264367815</v>
      </c>
      <c r="F11" s="85">
        <v>2175.3621399999997</v>
      </c>
      <c r="G11" s="29">
        <v>0.09702000283961916</v>
      </c>
      <c r="H11" s="29">
        <v>0.649659680571622</v>
      </c>
      <c r="I11" s="29">
        <v>0.22888514829075773</v>
      </c>
      <c r="J11" s="29">
        <v>0.02443514715209671</v>
      </c>
    </row>
    <row r="12" spans="2:10" ht="11.25">
      <c r="B12" s="1" t="s">
        <v>111</v>
      </c>
      <c r="C12" s="38" t="s">
        <v>243</v>
      </c>
      <c r="D12" s="10">
        <v>172</v>
      </c>
      <c r="E12" s="85">
        <v>16.292392215116276</v>
      </c>
      <c r="F12" s="85">
        <v>2802.291461</v>
      </c>
      <c r="G12" s="29">
        <v>0.09278918864036034</v>
      </c>
      <c r="H12" s="29">
        <v>0.4496623543756358</v>
      </c>
      <c r="I12" s="29">
        <v>0.43627689518196056</v>
      </c>
      <c r="J12" s="29">
        <v>0.021271561802043405</v>
      </c>
    </row>
    <row r="13" spans="2:10" ht="11.25">
      <c r="B13" s="1" t="s">
        <v>113</v>
      </c>
      <c r="C13" s="38" t="s">
        <v>114</v>
      </c>
      <c r="D13" s="13">
        <v>137</v>
      </c>
      <c r="E13" s="85">
        <v>10.912192525547445</v>
      </c>
      <c r="F13" s="85">
        <v>1494.970376</v>
      </c>
      <c r="G13" s="29">
        <v>0.12321519138918376</v>
      </c>
      <c r="H13" s="29">
        <v>0.43704051229975677</v>
      </c>
      <c r="I13" s="29">
        <v>0.40351020440554874</v>
      </c>
      <c r="J13" s="29">
        <v>0.036234091905510774</v>
      </c>
    </row>
    <row r="14" spans="2:10" ht="11.25">
      <c r="B14" s="1" t="s">
        <v>115</v>
      </c>
      <c r="C14" s="38" t="s">
        <v>116</v>
      </c>
      <c r="D14" s="13">
        <v>135</v>
      </c>
      <c r="E14" s="85">
        <v>7.053238666666667</v>
      </c>
      <c r="F14" s="85">
        <v>952.18722</v>
      </c>
      <c r="G14" s="29">
        <v>0.17942798896208667</v>
      </c>
      <c r="H14" s="29">
        <v>0.4727532165365546</v>
      </c>
      <c r="I14" s="29">
        <v>0.317645371253775</v>
      </c>
      <c r="J14" s="29">
        <v>0.030173423247583597</v>
      </c>
    </row>
    <row r="15" spans="2:10" ht="11.25">
      <c r="B15" s="1" t="s">
        <v>119</v>
      </c>
      <c r="C15" s="38" t="s">
        <v>244</v>
      </c>
      <c r="D15" s="13">
        <v>135</v>
      </c>
      <c r="E15" s="85">
        <v>14.89563674074074</v>
      </c>
      <c r="F15" s="85">
        <v>2010.91096</v>
      </c>
      <c r="G15" s="29">
        <v>0.09398742647461626</v>
      </c>
      <c r="H15" s="29">
        <v>0.44349772552833466</v>
      </c>
      <c r="I15" s="29">
        <v>0.4017860457630605</v>
      </c>
      <c r="J15" s="29">
        <v>0.06072880223398852</v>
      </c>
    </row>
    <row r="16" spans="2:10" ht="11.25">
      <c r="B16" s="1" t="s">
        <v>117</v>
      </c>
      <c r="C16" s="38" t="s">
        <v>118</v>
      </c>
      <c r="D16" s="13">
        <v>120</v>
      </c>
      <c r="E16" s="85">
        <v>8.328419649999999</v>
      </c>
      <c r="F16" s="85">
        <v>999.410358</v>
      </c>
      <c r="G16" s="29">
        <v>0.15317136326898068</v>
      </c>
      <c r="H16" s="29">
        <v>0.5441757628851791</v>
      </c>
      <c r="I16" s="29">
        <v>0.2883222489074903</v>
      </c>
      <c r="J16" s="29">
        <v>0.014330624938349898</v>
      </c>
    </row>
    <row r="17" spans="2:10" ht="11.25">
      <c r="B17" s="1" t="s">
        <v>122</v>
      </c>
      <c r="C17" s="38" t="s">
        <v>245</v>
      </c>
      <c r="D17" s="13">
        <v>116</v>
      </c>
      <c r="E17" s="85">
        <v>13.87061202586207</v>
      </c>
      <c r="F17" s="85">
        <v>1608.990995</v>
      </c>
      <c r="G17" s="29">
        <v>0.10729570553003623</v>
      </c>
      <c r="H17" s="29">
        <v>0.4676876802533006</v>
      </c>
      <c r="I17" s="29">
        <v>0.3943052931753667</v>
      </c>
      <c r="J17" s="29">
        <v>0.030711321041296438</v>
      </c>
    </row>
    <row r="18" spans="2:10" ht="11.25">
      <c r="B18" s="1" t="s">
        <v>120</v>
      </c>
      <c r="C18" s="38" t="s">
        <v>121</v>
      </c>
      <c r="D18" s="13">
        <v>103</v>
      </c>
      <c r="E18" s="85">
        <v>15.013464553398059</v>
      </c>
      <c r="F18" s="85">
        <v>1546.386849</v>
      </c>
      <c r="G18" s="29">
        <v>0.09276987455808348</v>
      </c>
      <c r="H18" s="29">
        <v>0.4646556432270849</v>
      </c>
      <c r="I18" s="29">
        <v>0.41111574597980816</v>
      </c>
      <c r="J18" s="29">
        <v>0.031458736235023425</v>
      </c>
    </row>
    <row r="19" spans="2:10" ht="11.25">
      <c r="B19" s="1" t="s">
        <v>125</v>
      </c>
      <c r="C19" s="38" t="s">
        <v>126</v>
      </c>
      <c r="D19" s="13">
        <v>101</v>
      </c>
      <c r="E19" s="85">
        <v>6.029306168316832</v>
      </c>
      <c r="F19" s="85">
        <v>608.959923</v>
      </c>
      <c r="G19" s="29">
        <v>0.13945468624870408</v>
      </c>
      <c r="H19" s="29">
        <v>0.5597980985687954</v>
      </c>
      <c r="I19" s="29">
        <v>0.2789536184304858</v>
      </c>
      <c r="J19" s="29">
        <v>0.021793596752014827</v>
      </c>
    </row>
    <row r="20" spans="2:10" ht="11.25">
      <c r="B20" s="1" t="s">
        <v>123</v>
      </c>
      <c r="C20" s="38" t="s">
        <v>124</v>
      </c>
      <c r="D20" s="13">
        <v>98</v>
      </c>
      <c r="E20" s="85">
        <v>33.6236528367347</v>
      </c>
      <c r="F20" s="85">
        <v>3295.117978</v>
      </c>
      <c r="G20" s="29">
        <v>0.0445647533655622</v>
      </c>
      <c r="H20" s="29">
        <v>0.40042510247261315</v>
      </c>
      <c r="I20" s="29">
        <v>0.5278704230358819</v>
      </c>
      <c r="J20" s="29">
        <v>0.02713972112594264</v>
      </c>
    </row>
    <row r="21" spans="2:10" ht="11.25">
      <c r="B21" s="1" t="s">
        <v>133</v>
      </c>
      <c r="C21" s="38" t="s">
        <v>134</v>
      </c>
      <c r="D21" s="13">
        <v>94</v>
      </c>
      <c r="E21" s="85">
        <v>10.688874680851065</v>
      </c>
      <c r="F21" s="85">
        <v>1004.75422</v>
      </c>
      <c r="G21" s="29">
        <v>0.12770028574749354</v>
      </c>
      <c r="H21" s="29">
        <v>0.4298622393444637</v>
      </c>
      <c r="I21" s="29">
        <v>0.4312961243397415</v>
      </c>
      <c r="J21" s="29">
        <v>0.011141350568301171</v>
      </c>
    </row>
    <row r="22" spans="2:10" ht="11.25">
      <c r="B22" s="1" t="s">
        <v>129</v>
      </c>
      <c r="C22" s="38" t="s">
        <v>130</v>
      </c>
      <c r="D22" s="13">
        <v>92</v>
      </c>
      <c r="E22" s="85">
        <v>4.616573054347826</v>
      </c>
      <c r="F22" s="85">
        <v>424.724721</v>
      </c>
      <c r="G22" s="29">
        <v>0.23788093559074938</v>
      </c>
      <c r="H22" s="29">
        <v>0.46606143041059295</v>
      </c>
      <c r="I22" s="29">
        <v>0.2613870126010395</v>
      </c>
      <c r="J22" s="29">
        <v>0.03467062139761815</v>
      </c>
    </row>
    <row r="23" spans="2:10" ht="11.25">
      <c r="B23" s="1" t="s">
        <v>127</v>
      </c>
      <c r="C23" s="38" t="s">
        <v>128</v>
      </c>
      <c r="D23" s="13">
        <v>84</v>
      </c>
      <c r="E23" s="85">
        <v>23.540064404761907</v>
      </c>
      <c r="F23" s="85">
        <v>1977.36541</v>
      </c>
      <c r="G23" s="29">
        <v>0.06022291954626636</v>
      </c>
      <c r="H23" s="29">
        <v>0.47432385195814664</v>
      </c>
      <c r="I23" s="29">
        <v>0.43552996003910066</v>
      </c>
      <c r="J23" s="29">
        <v>0.029923268456486248</v>
      </c>
    </row>
    <row r="24" spans="2:10" ht="11.25">
      <c r="B24" s="1" t="s">
        <v>239</v>
      </c>
      <c r="C24" s="38" t="s">
        <v>236</v>
      </c>
      <c r="D24" s="13">
        <v>82</v>
      </c>
      <c r="E24" s="85">
        <v>8.929033402439025</v>
      </c>
      <c r="F24" s="85">
        <v>732.180739</v>
      </c>
      <c r="G24" s="29">
        <v>0.1664928446034962</v>
      </c>
      <c r="H24" s="29">
        <v>0.3199877646603867</v>
      </c>
      <c r="I24" s="29">
        <v>0.4922753069034229</v>
      </c>
      <c r="J24" s="29">
        <v>0.02124408383269421</v>
      </c>
    </row>
    <row r="25" spans="2:10" ht="11.25">
      <c r="B25" s="1" t="s">
        <v>135</v>
      </c>
      <c r="C25" s="38" t="s">
        <v>136</v>
      </c>
      <c r="D25" s="13">
        <v>73</v>
      </c>
      <c r="E25" s="85">
        <v>9.083137260273974</v>
      </c>
      <c r="F25" s="85">
        <v>663.06902</v>
      </c>
      <c r="G25" s="29">
        <v>0.16805241481497657</v>
      </c>
      <c r="H25" s="29">
        <v>0.45550721250707804</v>
      </c>
      <c r="I25" s="29">
        <v>0.3316595895250844</v>
      </c>
      <c r="J25" s="29">
        <v>0.044780783152860916</v>
      </c>
    </row>
    <row r="26" spans="2:10" ht="11.25">
      <c r="B26" s="1" t="s">
        <v>240</v>
      </c>
      <c r="C26" s="38" t="s">
        <v>237</v>
      </c>
      <c r="D26" s="13">
        <v>72</v>
      </c>
      <c r="E26" s="85">
        <v>9.89204461111111</v>
      </c>
      <c r="F26" s="85">
        <v>712.227212</v>
      </c>
      <c r="G26" s="29">
        <v>0.149318231890303</v>
      </c>
      <c r="H26" s="29">
        <v>0.43847998888309814</v>
      </c>
      <c r="I26" s="29">
        <v>0.3598870468319034</v>
      </c>
      <c r="J26" s="29">
        <v>0.05231473239469542</v>
      </c>
    </row>
    <row r="27" spans="2:10" ht="12" thickBot="1">
      <c r="B27" s="43" t="s">
        <v>241</v>
      </c>
      <c r="C27" s="86" t="s">
        <v>238</v>
      </c>
      <c r="D27" s="87">
        <v>70</v>
      </c>
      <c r="E27" s="88">
        <v>10.927625</v>
      </c>
      <c r="F27" s="88">
        <v>764.93375</v>
      </c>
      <c r="G27" s="44">
        <v>0.1392651625059033</v>
      </c>
      <c r="H27" s="44">
        <v>0.486874227996869</v>
      </c>
      <c r="I27" s="44">
        <v>0.338511824063195</v>
      </c>
      <c r="J27" s="44">
        <v>0.035348785434032685</v>
      </c>
    </row>
    <row r="28" spans="2:10" ht="11.25">
      <c r="B28" s="153" t="s">
        <v>32</v>
      </c>
      <c r="C28" s="153"/>
      <c r="D28" s="153"/>
      <c r="E28" s="153"/>
      <c r="F28" s="153"/>
      <c r="G28" s="153"/>
      <c r="H28" s="153"/>
      <c r="I28" s="153"/>
      <c r="J28" s="153"/>
    </row>
    <row r="29" spans="2:10" ht="11.25">
      <c r="B29" s="1"/>
      <c r="C29" s="1"/>
      <c r="D29" s="1"/>
      <c r="E29" s="1"/>
      <c r="F29" s="1"/>
      <c r="G29" s="1"/>
      <c r="H29" s="1"/>
      <c r="I29" s="1"/>
      <c r="J29" s="1"/>
    </row>
    <row r="32" spans="6:9" ht="11.25">
      <c r="F32" s="12"/>
      <c r="G32" s="12"/>
      <c r="H32" s="12"/>
      <c r="I32" s="12"/>
    </row>
    <row r="33" spans="6:10" ht="11.25">
      <c r="F33" s="12"/>
      <c r="G33" s="12"/>
      <c r="H33" s="12"/>
      <c r="I33" s="12"/>
      <c r="J33" s="12"/>
    </row>
    <row r="34" spans="6:9" ht="11.25">
      <c r="F34" s="12"/>
      <c r="G34" s="12"/>
      <c r="H34" s="12"/>
      <c r="I34" s="12"/>
    </row>
    <row r="35" spans="6:10" ht="11.25">
      <c r="F35" s="12"/>
      <c r="G35" s="12"/>
      <c r="H35" s="12"/>
      <c r="I35" s="12"/>
      <c r="J35" s="12"/>
    </row>
    <row r="36" spans="6:9" ht="11.25">
      <c r="F36" s="12"/>
      <c r="G36" s="12"/>
      <c r="H36" s="12"/>
      <c r="I36" s="12"/>
    </row>
    <row r="37" spans="6:10" ht="11.25">
      <c r="F37" s="12"/>
      <c r="G37" s="12"/>
      <c r="H37" s="12"/>
      <c r="I37" s="12"/>
      <c r="J37" s="12"/>
    </row>
    <row r="38" spans="6:10" ht="11.25">
      <c r="F38" s="12"/>
      <c r="G38" s="12"/>
      <c r="H38" s="12"/>
      <c r="I38" s="12"/>
      <c r="J38" s="12"/>
    </row>
    <row r="39" spans="6:10" ht="11.25">
      <c r="F39" s="12"/>
      <c r="G39" s="12"/>
      <c r="H39" s="12"/>
      <c r="I39" s="12"/>
      <c r="J39" s="12"/>
    </row>
    <row r="40" spans="6:10" ht="11.25">
      <c r="F40" s="12"/>
      <c r="G40" s="12"/>
      <c r="H40" s="12"/>
      <c r="I40" s="12"/>
      <c r="J40" s="12"/>
    </row>
    <row r="41" spans="6:10" ht="11.25">
      <c r="F41" s="12"/>
      <c r="G41" s="12"/>
      <c r="H41" s="12"/>
      <c r="I41" s="12"/>
      <c r="J41" s="12"/>
    </row>
    <row r="42" spans="6:10" ht="11.25">
      <c r="F42" s="12"/>
      <c r="G42" s="12"/>
      <c r="H42" s="12"/>
      <c r="I42" s="12"/>
      <c r="J42" s="12"/>
    </row>
    <row r="43" spans="6:10" ht="11.25">
      <c r="F43" s="12"/>
      <c r="G43" s="12"/>
      <c r="H43" s="12"/>
      <c r="I43" s="12"/>
      <c r="J43" s="12"/>
    </row>
    <row r="44" spans="6:10" ht="11.25">
      <c r="F44" s="12"/>
      <c r="G44" s="12"/>
      <c r="H44" s="12"/>
      <c r="I44" s="12"/>
      <c r="J44" s="12"/>
    </row>
    <row r="45" spans="6:9" ht="11.25">
      <c r="F45" s="12"/>
      <c r="G45" s="12"/>
      <c r="H45" s="12"/>
      <c r="I45" s="12"/>
    </row>
    <row r="46" spans="6:9" ht="11.25">
      <c r="F46" s="12"/>
      <c r="G46" s="12"/>
      <c r="H46" s="12"/>
      <c r="I46" s="12"/>
    </row>
    <row r="47" spans="6:10" ht="11.25">
      <c r="F47" s="12"/>
      <c r="G47" s="12"/>
      <c r="H47" s="12"/>
      <c r="I47" s="12"/>
      <c r="J47" s="12"/>
    </row>
    <row r="48" spans="6:10" ht="11.25">
      <c r="F48" s="12"/>
      <c r="G48" s="12"/>
      <c r="H48" s="12"/>
      <c r="I48" s="12"/>
      <c r="J48" s="12"/>
    </row>
    <row r="49" spans="6:10" ht="11.25">
      <c r="F49" s="12"/>
      <c r="G49" s="12"/>
      <c r="H49" s="12"/>
      <c r="I49" s="12"/>
      <c r="J49" s="12"/>
    </row>
    <row r="50" spans="6:10" ht="11.25">
      <c r="F50" s="12"/>
      <c r="G50" s="12"/>
      <c r="H50" s="12"/>
      <c r="I50" s="12"/>
      <c r="J50" s="12"/>
    </row>
    <row r="51" spans="6:8" ht="11.25">
      <c r="F51" s="12"/>
      <c r="G51" s="12"/>
      <c r="H51" s="12"/>
    </row>
    <row r="52" spans="6:8" ht="11.25">
      <c r="F52" s="12"/>
      <c r="G52" s="12"/>
      <c r="H52" s="12"/>
    </row>
    <row r="53" spans="6:10" ht="11.25">
      <c r="F53" s="12"/>
      <c r="G53" s="12"/>
      <c r="H53" s="12"/>
      <c r="I53" s="12"/>
      <c r="J53" s="12"/>
    </row>
    <row r="54" spans="6:10" ht="11.25">
      <c r="F54" s="12"/>
      <c r="G54" s="12"/>
      <c r="H54" s="12"/>
      <c r="I54" s="12"/>
      <c r="J54" s="12"/>
    </row>
    <row r="55" spans="6:10" ht="11.25">
      <c r="F55" s="12"/>
      <c r="G55" s="12"/>
      <c r="H55" s="12"/>
      <c r="I55" s="12"/>
      <c r="J55" s="12"/>
    </row>
    <row r="56" spans="6:10" ht="11.25">
      <c r="F56" s="12"/>
      <c r="G56" s="12"/>
      <c r="H56" s="12"/>
      <c r="I56" s="12"/>
      <c r="J56" s="12"/>
    </row>
    <row r="57" spans="6:10" ht="11.25">
      <c r="F57" s="12"/>
      <c r="G57" s="12"/>
      <c r="H57" s="12"/>
      <c r="I57" s="12"/>
      <c r="J57" s="12"/>
    </row>
    <row r="58" spans="6:10" ht="11.25">
      <c r="F58" s="12"/>
      <c r="G58" s="12"/>
      <c r="H58" s="12"/>
      <c r="I58" s="12"/>
      <c r="J58" s="12"/>
    </row>
    <row r="59" spans="6:10" ht="11.25">
      <c r="F59" s="12"/>
      <c r="G59" s="12"/>
      <c r="H59" s="12"/>
      <c r="I59" s="12"/>
      <c r="J59" s="12"/>
    </row>
    <row r="60" spans="6:9" ht="11.25">
      <c r="F60" s="12"/>
      <c r="G60" s="12"/>
      <c r="H60" s="12"/>
      <c r="I60" s="12"/>
    </row>
    <row r="61" spans="6:10" ht="11.25">
      <c r="F61" s="12"/>
      <c r="G61" s="12"/>
      <c r="H61" s="12"/>
      <c r="I61" s="12"/>
      <c r="J61" s="12"/>
    </row>
    <row r="62" spans="6:10" ht="11.25">
      <c r="F62" s="12"/>
      <c r="G62" s="12"/>
      <c r="H62" s="12"/>
      <c r="J62" s="12"/>
    </row>
    <row r="63" spans="6:10" ht="11.25">
      <c r="F63" s="12"/>
      <c r="G63" s="12"/>
      <c r="H63" s="12"/>
      <c r="I63" s="12"/>
      <c r="J63" s="12"/>
    </row>
    <row r="64" spans="6:9" ht="11.25">
      <c r="F64" s="12"/>
      <c r="G64" s="12"/>
      <c r="H64" s="12"/>
      <c r="I64" s="12"/>
    </row>
    <row r="65" spans="6:10" ht="11.25">
      <c r="F65" s="12"/>
      <c r="G65" s="12"/>
      <c r="H65" s="12"/>
      <c r="I65" s="12"/>
      <c r="J65" s="12"/>
    </row>
    <row r="66" spans="6:10" ht="11.25">
      <c r="F66" s="12"/>
      <c r="G66" s="12"/>
      <c r="H66" s="12"/>
      <c r="J66" s="12"/>
    </row>
    <row r="67" spans="6:10" ht="11.25">
      <c r="F67" s="12"/>
      <c r="G67" s="12"/>
      <c r="H67" s="12"/>
      <c r="J67" s="12"/>
    </row>
    <row r="68" spans="6:10" ht="11.25">
      <c r="F68" s="12"/>
      <c r="G68" s="12"/>
      <c r="H68" s="12"/>
      <c r="I68" s="12"/>
      <c r="J68" s="12"/>
    </row>
    <row r="69" spans="6:9" ht="11.25">
      <c r="F69" s="12"/>
      <c r="G69" s="12"/>
      <c r="H69" s="12"/>
      <c r="I69" s="12"/>
    </row>
    <row r="70" spans="6:9" ht="11.25">
      <c r="F70" s="12"/>
      <c r="G70" s="12"/>
      <c r="H70" s="12"/>
      <c r="I70" s="12"/>
    </row>
    <row r="71" spans="6:10" ht="11.25">
      <c r="F71" s="12"/>
      <c r="G71" s="12"/>
      <c r="H71" s="12"/>
      <c r="I71" s="12"/>
      <c r="J71" s="12"/>
    </row>
    <row r="72" spans="6:10" ht="11.25">
      <c r="F72" s="12"/>
      <c r="G72" s="12"/>
      <c r="H72" s="12"/>
      <c r="I72" s="12"/>
      <c r="J72" s="12"/>
    </row>
    <row r="73" spans="6:10" ht="11.25">
      <c r="F73" s="12"/>
      <c r="G73" s="12"/>
      <c r="H73" s="12"/>
      <c r="I73" s="12"/>
      <c r="J73" s="12"/>
    </row>
    <row r="74" spans="6:10" ht="11.25">
      <c r="F74" s="12"/>
      <c r="G74" s="12"/>
      <c r="H74" s="12"/>
      <c r="I74" s="12"/>
      <c r="J74" s="12"/>
    </row>
    <row r="75" spans="6:9" ht="11.25">
      <c r="F75" s="12"/>
      <c r="G75" s="12"/>
      <c r="H75" s="12"/>
      <c r="I75" s="12"/>
    </row>
    <row r="76" spans="6:10" ht="11.25">
      <c r="F76" s="12"/>
      <c r="G76" s="12"/>
      <c r="H76" s="12"/>
      <c r="I76" s="12"/>
      <c r="J76" s="12"/>
    </row>
    <row r="77" spans="6:10" ht="11.25">
      <c r="F77" s="12"/>
      <c r="G77" s="12"/>
      <c r="H77" s="12"/>
      <c r="I77" s="12"/>
      <c r="J77" s="12"/>
    </row>
    <row r="78" spans="6:10" ht="11.25">
      <c r="F78" s="12"/>
      <c r="G78" s="12"/>
      <c r="H78" s="12"/>
      <c r="I78" s="12"/>
      <c r="J78" s="12"/>
    </row>
    <row r="79" spans="6:10" ht="11.25">
      <c r="F79" s="12"/>
      <c r="G79" s="12"/>
      <c r="H79" s="12"/>
      <c r="I79" s="12"/>
      <c r="J79" s="12"/>
    </row>
    <row r="80" spans="6:10" ht="11.25">
      <c r="F80" s="12"/>
      <c r="G80" s="12"/>
      <c r="H80" s="12"/>
      <c r="I80" s="12"/>
      <c r="J80" s="12"/>
    </row>
    <row r="81" spans="6:10" ht="11.25">
      <c r="F81" s="12"/>
      <c r="G81" s="12"/>
      <c r="H81" s="12"/>
      <c r="I81" s="12"/>
      <c r="J81" s="12"/>
    </row>
    <row r="82" spans="6:10" ht="11.25">
      <c r="F82" s="12"/>
      <c r="G82" s="12"/>
      <c r="H82" s="12"/>
      <c r="I82" s="12"/>
      <c r="J82" s="12"/>
    </row>
    <row r="83" spans="6:10" ht="11.25">
      <c r="F83" s="12"/>
      <c r="G83" s="12"/>
      <c r="H83" s="12"/>
      <c r="I83" s="12"/>
      <c r="J83" s="12"/>
    </row>
    <row r="84" spans="6:10" ht="11.25">
      <c r="F84" s="12"/>
      <c r="G84" s="12"/>
      <c r="H84" s="12"/>
      <c r="I84" s="12"/>
      <c r="J84" s="12"/>
    </row>
    <row r="85" spans="4:10" ht="11.25">
      <c r="D85" s="8"/>
      <c r="F85" s="12"/>
      <c r="G85" s="12"/>
      <c r="H85" s="12"/>
      <c r="I85" s="12"/>
      <c r="J85" s="12"/>
    </row>
    <row r="86" spans="6:10" ht="11.25">
      <c r="F86" s="12"/>
      <c r="G86" s="12"/>
      <c r="H86" s="12"/>
      <c r="I86" s="12"/>
      <c r="J86" s="12"/>
    </row>
    <row r="87" spans="4:10" ht="11.25">
      <c r="D87" s="8"/>
      <c r="F87" s="12"/>
      <c r="G87" s="12"/>
      <c r="H87" s="12"/>
      <c r="I87" s="12"/>
      <c r="J87" s="12"/>
    </row>
    <row r="88" spans="6:10" ht="11.25">
      <c r="F88" s="12"/>
      <c r="G88" s="12"/>
      <c r="H88" s="12"/>
      <c r="I88" s="12"/>
      <c r="J88" s="12"/>
    </row>
    <row r="89" spans="6:10" ht="11.25">
      <c r="F89" s="12"/>
      <c r="G89" s="12"/>
      <c r="H89" s="12"/>
      <c r="I89" s="12"/>
      <c r="J89" s="12"/>
    </row>
    <row r="90" spans="6:10" ht="11.25">
      <c r="F90" s="12"/>
      <c r="G90" s="12"/>
      <c r="H90" s="12"/>
      <c r="I90" s="12"/>
      <c r="J90" s="12"/>
    </row>
    <row r="91" spans="6:10" ht="11.25">
      <c r="F91" s="12"/>
      <c r="G91" s="12"/>
      <c r="H91" s="12"/>
      <c r="I91" s="12"/>
      <c r="J91" s="12"/>
    </row>
    <row r="92" spans="6:10" ht="11.25">
      <c r="F92" s="12"/>
      <c r="G92" s="12"/>
      <c r="H92" s="12"/>
      <c r="I92" s="12"/>
      <c r="J92" s="12"/>
    </row>
    <row r="93" spans="6:10" ht="11.25">
      <c r="F93" s="12"/>
      <c r="G93" s="12"/>
      <c r="H93" s="12"/>
      <c r="I93" s="12"/>
      <c r="J93" s="12"/>
    </row>
    <row r="94" spans="6:10" ht="11.25">
      <c r="F94" s="12"/>
      <c r="G94" s="12"/>
      <c r="H94" s="12"/>
      <c r="I94" s="12"/>
      <c r="J94" s="12"/>
    </row>
    <row r="95" spans="6:10" ht="11.25">
      <c r="F95" s="12"/>
      <c r="G95" s="12"/>
      <c r="H95" s="12"/>
      <c r="I95" s="12"/>
      <c r="J95" s="12"/>
    </row>
    <row r="96" spans="6:10" ht="11.25">
      <c r="F96" s="12"/>
      <c r="G96" s="12"/>
      <c r="H96" s="12"/>
      <c r="I96" s="12"/>
      <c r="J96" s="12"/>
    </row>
    <row r="97" spans="6:10" ht="11.25">
      <c r="F97" s="12"/>
      <c r="G97" s="12"/>
      <c r="H97" s="12"/>
      <c r="I97" s="12"/>
      <c r="J97" s="12"/>
    </row>
    <row r="98" spans="6:10" ht="11.25">
      <c r="F98" s="12"/>
      <c r="G98" s="12"/>
      <c r="H98" s="12"/>
      <c r="I98" s="12"/>
      <c r="J98" s="12"/>
    </row>
    <row r="99" spans="4:10" ht="11.25">
      <c r="D99" s="8"/>
      <c r="F99" s="12"/>
      <c r="G99" s="12"/>
      <c r="H99" s="12"/>
      <c r="I99" s="12"/>
      <c r="J99" s="12"/>
    </row>
    <row r="100" spans="6:10" ht="11.25">
      <c r="F100" s="12"/>
      <c r="G100" s="12"/>
      <c r="H100" s="12"/>
      <c r="I100" s="12"/>
      <c r="J100" s="12"/>
    </row>
    <row r="101" spans="6:10" ht="11.25">
      <c r="F101" s="12"/>
      <c r="G101" s="12"/>
      <c r="H101" s="12"/>
      <c r="I101" s="12"/>
      <c r="J101" s="12"/>
    </row>
    <row r="102" spans="6:10" ht="11.25">
      <c r="F102" s="12"/>
      <c r="G102" s="12"/>
      <c r="H102" s="12"/>
      <c r="I102" s="12"/>
      <c r="J102" s="12"/>
    </row>
    <row r="103" spans="6:10" ht="11.25">
      <c r="F103" s="12"/>
      <c r="G103" s="12"/>
      <c r="H103" s="12"/>
      <c r="I103" s="12"/>
      <c r="J103" s="12"/>
    </row>
    <row r="104" spans="6:10" ht="11.25">
      <c r="F104" s="12"/>
      <c r="G104" s="12"/>
      <c r="H104" s="12"/>
      <c r="I104" s="12"/>
      <c r="J104" s="12"/>
    </row>
    <row r="105" spans="6:10" ht="11.25">
      <c r="F105" s="12"/>
      <c r="G105" s="12"/>
      <c r="H105" s="12"/>
      <c r="I105" s="12"/>
      <c r="J105" s="12"/>
    </row>
    <row r="106" spans="6:8" ht="11.25">
      <c r="F106" s="12"/>
      <c r="G106" s="12"/>
      <c r="H106" s="12"/>
    </row>
    <row r="107" spans="6:10" ht="11.25">
      <c r="F107" s="12"/>
      <c r="G107" s="12"/>
      <c r="H107" s="12"/>
      <c r="I107" s="12"/>
      <c r="J107" s="12"/>
    </row>
    <row r="108" spans="6:10" ht="11.25">
      <c r="F108" s="12"/>
      <c r="G108" s="12"/>
      <c r="H108" s="12"/>
      <c r="I108" s="12"/>
      <c r="J108" s="12"/>
    </row>
    <row r="109" spans="6:10" ht="11.25">
      <c r="F109" s="12"/>
      <c r="G109" s="12"/>
      <c r="H109" s="12"/>
      <c r="I109" s="12"/>
      <c r="J109" s="12"/>
    </row>
    <row r="110" spans="6:10" ht="11.25">
      <c r="F110" s="12"/>
      <c r="G110" s="12"/>
      <c r="H110" s="12"/>
      <c r="I110" s="12"/>
      <c r="J110" s="12"/>
    </row>
    <row r="111" spans="6:10" ht="11.25">
      <c r="F111" s="12"/>
      <c r="G111" s="12"/>
      <c r="H111" s="12"/>
      <c r="I111" s="12"/>
      <c r="J111" s="12"/>
    </row>
    <row r="112" spans="4:10" ht="11.25">
      <c r="D112" s="8"/>
      <c r="F112" s="12"/>
      <c r="G112" s="12"/>
      <c r="H112" s="12"/>
      <c r="I112" s="12"/>
      <c r="J112" s="12"/>
    </row>
    <row r="113" spans="6:10" ht="11.25">
      <c r="F113" s="12"/>
      <c r="G113" s="12"/>
      <c r="H113" s="12"/>
      <c r="I113" s="12"/>
      <c r="J113" s="12"/>
    </row>
    <row r="114" spans="6:10" ht="11.25">
      <c r="F114" s="12"/>
      <c r="G114" s="12"/>
      <c r="H114" s="12"/>
      <c r="I114" s="12"/>
      <c r="J114" s="12"/>
    </row>
    <row r="115" spans="6:10" ht="11.25">
      <c r="F115" s="12"/>
      <c r="G115" s="12"/>
      <c r="H115" s="12"/>
      <c r="I115" s="12"/>
      <c r="J115" s="12"/>
    </row>
    <row r="116" spans="6:10" ht="11.25">
      <c r="F116" s="12"/>
      <c r="G116" s="12"/>
      <c r="H116" s="12"/>
      <c r="I116" s="12"/>
      <c r="J116" s="12"/>
    </row>
    <row r="117" spans="6:10" ht="11.25">
      <c r="F117" s="12"/>
      <c r="G117" s="12"/>
      <c r="H117" s="12"/>
      <c r="I117" s="12"/>
      <c r="J117" s="12"/>
    </row>
    <row r="118" spans="6:10" ht="11.25">
      <c r="F118" s="12"/>
      <c r="G118" s="12"/>
      <c r="H118" s="12"/>
      <c r="I118" s="12"/>
      <c r="J118" s="12"/>
    </row>
    <row r="119" spans="6:10" ht="11.25">
      <c r="F119" s="12"/>
      <c r="G119" s="12"/>
      <c r="H119" s="12"/>
      <c r="I119" s="12"/>
      <c r="J119" s="12"/>
    </row>
    <row r="120" spans="6:9" ht="11.25">
      <c r="F120" s="12"/>
      <c r="G120" s="12"/>
      <c r="H120" s="12"/>
      <c r="I120" s="12"/>
    </row>
    <row r="121" spans="6:10" ht="11.25">
      <c r="F121" s="12"/>
      <c r="G121" s="12"/>
      <c r="H121" s="12"/>
      <c r="J121" s="12"/>
    </row>
    <row r="122" spans="4:10" ht="11.25">
      <c r="D122" s="8"/>
      <c r="F122" s="12"/>
      <c r="G122" s="12"/>
      <c r="H122" s="12"/>
      <c r="I122" s="12"/>
      <c r="J122" s="12"/>
    </row>
    <row r="123" spans="4:10" ht="11.25">
      <c r="D123" s="8"/>
      <c r="F123" s="12"/>
      <c r="G123" s="12"/>
      <c r="H123" s="12"/>
      <c r="I123" s="12"/>
      <c r="J123" s="12"/>
    </row>
    <row r="124" spans="6:9" ht="11.25">
      <c r="F124" s="12"/>
      <c r="G124" s="12"/>
      <c r="H124" s="12"/>
      <c r="I124" s="12"/>
    </row>
    <row r="125" spans="6:10" ht="11.25">
      <c r="F125" s="12"/>
      <c r="G125" s="12"/>
      <c r="H125" s="12"/>
      <c r="I125" s="12"/>
      <c r="J125" s="12"/>
    </row>
    <row r="126" spans="6:10" ht="11.25">
      <c r="F126" s="12"/>
      <c r="G126" s="12"/>
      <c r="H126" s="12"/>
      <c r="J126" s="12"/>
    </row>
    <row r="127" spans="6:10" ht="11.25">
      <c r="F127" s="12"/>
      <c r="G127" s="12"/>
      <c r="H127" s="12"/>
      <c r="I127" s="12"/>
      <c r="J127" s="12"/>
    </row>
    <row r="128" spans="6:10" ht="11.25">
      <c r="F128" s="12"/>
      <c r="G128" s="12"/>
      <c r="H128" s="12"/>
      <c r="I128" s="12"/>
      <c r="J128" s="12"/>
    </row>
    <row r="129" spans="6:10" ht="11.25">
      <c r="F129" s="12"/>
      <c r="G129" s="12"/>
      <c r="H129" s="12"/>
      <c r="I129" s="12"/>
      <c r="J129" s="12"/>
    </row>
    <row r="130" spans="6:9" ht="11.25">
      <c r="F130" s="12"/>
      <c r="G130" s="12"/>
      <c r="H130" s="12"/>
      <c r="I130" s="12"/>
    </row>
    <row r="131" spans="4:10" ht="11.25">
      <c r="D131" s="8"/>
      <c r="F131" s="12"/>
      <c r="G131" s="12"/>
      <c r="H131" s="12"/>
      <c r="I131" s="12"/>
      <c r="J131" s="12"/>
    </row>
    <row r="132" spans="6:10" ht="11.25">
      <c r="F132" s="12"/>
      <c r="G132" s="12"/>
      <c r="H132" s="12"/>
      <c r="I132" s="12"/>
      <c r="J132" s="12"/>
    </row>
    <row r="133" spans="6:10" ht="11.25">
      <c r="F133" s="12"/>
      <c r="G133" s="12"/>
      <c r="H133" s="12"/>
      <c r="I133" s="12"/>
      <c r="J133" s="12"/>
    </row>
    <row r="134" spans="6:10" ht="11.25">
      <c r="F134" s="12"/>
      <c r="G134" s="12"/>
      <c r="H134" s="12"/>
      <c r="I134" s="12"/>
      <c r="J134" s="12"/>
    </row>
    <row r="135" spans="6:10" ht="11.25">
      <c r="F135" s="12"/>
      <c r="G135" s="12"/>
      <c r="H135" s="12"/>
      <c r="I135" s="12"/>
      <c r="J135" s="12"/>
    </row>
    <row r="136" spans="6:10" ht="11.25">
      <c r="F136" s="12"/>
      <c r="G136" s="12"/>
      <c r="H136" s="12"/>
      <c r="I136" s="12"/>
      <c r="J136" s="12"/>
    </row>
    <row r="137" spans="6:10" ht="11.25">
      <c r="F137" s="12"/>
      <c r="G137" s="12"/>
      <c r="H137" s="12"/>
      <c r="I137" s="12"/>
      <c r="J137" s="12"/>
    </row>
    <row r="138" spans="6:10" ht="11.25">
      <c r="F138" s="12"/>
      <c r="G138" s="12"/>
      <c r="H138" s="12"/>
      <c r="I138" s="12"/>
      <c r="J138" s="12"/>
    </row>
    <row r="139" spans="6:10" ht="11.25">
      <c r="F139" s="12"/>
      <c r="G139" s="12"/>
      <c r="H139" s="12"/>
      <c r="I139" s="12"/>
      <c r="J139" s="12"/>
    </row>
    <row r="140" spans="6:10" ht="11.25">
      <c r="F140" s="12"/>
      <c r="G140" s="12"/>
      <c r="H140" s="12"/>
      <c r="I140" s="12"/>
      <c r="J140" s="12"/>
    </row>
    <row r="141" spans="6:10" ht="11.25">
      <c r="F141" s="12"/>
      <c r="G141" s="12"/>
      <c r="H141" s="12"/>
      <c r="I141" s="12"/>
      <c r="J141" s="12"/>
    </row>
    <row r="142" spans="4:10" ht="11.25">
      <c r="D142" s="8"/>
      <c r="F142" s="12"/>
      <c r="G142" s="12"/>
      <c r="H142" s="12"/>
      <c r="I142" s="12"/>
      <c r="J142" s="12"/>
    </row>
    <row r="143" spans="4:10" ht="11.25">
      <c r="D143" s="8"/>
      <c r="F143" s="12"/>
      <c r="G143" s="12"/>
      <c r="H143" s="12"/>
      <c r="I143" s="12"/>
      <c r="J143" s="12"/>
    </row>
    <row r="144" spans="6:10" ht="11.25">
      <c r="F144" s="12"/>
      <c r="G144" s="12"/>
      <c r="H144" s="12"/>
      <c r="I144" s="12"/>
      <c r="J144" s="12"/>
    </row>
    <row r="145" spans="4:10" ht="11.25">
      <c r="D145" s="8"/>
      <c r="F145" s="12"/>
      <c r="G145" s="12"/>
      <c r="H145" s="12"/>
      <c r="I145" s="12"/>
      <c r="J145" s="12"/>
    </row>
    <row r="146" spans="6:10" ht="11.25">
      <c r="F146" s="12"/>
      <c r="G146" s="12"/>
      <c r="H146" s="12"/>
      <c r="I146" s="12"/>
      <c r="J146" s="12"/>
    </row>
    <row r="147" spans="6:10" ht="11.25">
      <c r="F147" s="12"/>
      <c r="G147" s="12"/>
      <c r="H147" s="12"/>
      <c r="I147" s="12"/>
      <c r="J147" s="12"/>
    </row>
    <row r="148" spans="4:10" ht="11.25">
      <c r="D148" s="8"/>
      <c r="F148" s="12"/>
      <c r="G148" s="12"/>
      <c r="H148" s="12"/>
      <c r="I148" s="12"/>
      <c r="J148" s="12"/>
    </row>
    <row r="149" spans="4:10" ht="11.25">
      <c r="D149" s="8"/>
      <c r="F149" s="12"/>
      <c r="G149" s="12"/>
      <c r="H149" s="12"/>
      <c r="I149" s="12"/>
      <c r="J149" s="12"/>
    </row>
    <row r="150" spans="6:10" ht="11.25">
      <c r="F150" s="12"/>
      <c r="G150" s="12"/>
      <c r="H150" s="12"/>
      <c r="I150" s="12"/>
      <c r="J150" s="12"/>
    </row>
    <row r="151" spans="6:10" ht="11.25">
      <c r="F151" s="12"/>
      <c r="G151" s="12"/>
      <c r="H151" s="12"/>
      <c r="I151" s="12"/>
      <c r="J151" s="12"/>
    </row>
    <row r="152" spans="6:10" ht="11.25">
      <c r="F152" s="12"/>
      <c r="G152" s="12"/>
      <c r="H152" s="12"/>
      <c r="I152" s="12"/>
      <c r="J152" s="12"/>
    </row>
    <row r="153" spans="6:10" ht="11.25">
      <c r="F153" s="12"/>
      <c r="G153" s="12"/>
      <c r="H153" s="12"/>
      <c r="I153" s="12"/>
      <c r="J153" s="12"/>
    </row>
    <row r="154" spans="6:10" ht="11.25">
      <c r="F154" s="12"/>
      <c r="G154" s="12"/>
      <c r="H154" s="12"/>
      <c r="I154" s="12"/>
      <c r="J154" s="12"/>
    </row>
    <row r="155" spans="6:10" ht="11.25">
      <c r="F155" s="12"/>
      <c r="G155" s="12"/>
      <c r="H155" s="12"/>
      <c r="I155" s="12"/>
      <c r="J155" s="12"/>
    </row>
    <row r="156" spans="6:10" ht="11.25">
      <c r="F156" s="12"/>
      <c r="G156" s="12"/>
      <c r="H156" s="12"/>
      <c r="I156" s="12"/>
      <c r="J156" s="12"/>
    </row>
    <row r="157" spans="6:10" ht="11.25">
      <c r="F157" s="12"/>
      <c r="G157" s="12"/>
      <c r="H157" s="12"/>
      <c r="I157" s="12"/>
      <c r="J157" s="12"/>
    </row>
    <row r="158" spans="6:8" ht="11.25">
      <c r="F158" s="12"/>
      <c r="G158" s="12"/>
      <c r="H158" s="12"/>
    </row>
    <row r="159" spans="6:10" ht="11.25">
      <c r="F159" s="12"/>
      <c r="G159" s="12"/>
      <c r="H159" s="12"/>
      <c r="I159" s="12"/>
      <c r="J159" s="12"/>
    </row>
    <row r="160" spans="6:10" ht="11.25">
      <c r="F160" s="12"/>
      <c r="G160" s="12"/>
      <c r="H160" s="12"/>
      <c r="I160" s="12"/>
      <c r="J160" s="12"/>
    </row>
    <row r="161" spans="6:10" ht="11.25">
      <c r="F161" s="12"/>
      <c r="G161" s="12"/>
      <c r="H161" s="12"/>
      <c r="I161" s="12"/>
      <c r="J161" s="12"/>
    </row>
    <row r="162" spans="6:10" ht="11.25">
      <c r="F162" s="12"/>
      <c r="G162" s="12"/>
      <c r="H162" s="12"/>
      <c r="I162" s="12"/>
      <c r="J162" s="12"/>
    </row>
    <row r="163" spans="6:9" ht="11.25">
      <c r="F163" s="12"/>
      <c r="G163" s="12"/>
      <c r="H163" s="12"/>
      <c r="I163" s="12"/>
    </row>
    <row r="164" spans="6:10" ht="11.25">
      <c r="F164" s="12"/>
      <c r="G164" s="12"/>
      <c r="H164" s="12"/>
      <c r="I164" s="12"/>
      <c r="J164" s="12"/>
    </row>
    <row r="165" spans="6:10" ht="11.25">
      <c r="F165" s="12"/>
      <c r="G165" s="12"/>
      <c r="H165" s="12"/>
      <c r="I165" s="12"/>
      <c r="J165" s="12"/>
    </row>
    <row r="166" spans="6:9" ht="11.25">
      <c r="F166" s="12"/>
      <c r="G166" s="12"/>
      <c r="H166" s="12"/>
      <c r="I166" s="12"/>
    </row>
    <row r="167" spans="6:10" ht="11.25">
      <c r="F167" s="12"/>
      <c r="G167" s="12"/>
      <c r="H167" s="12"/>
      <c r="I167" s="12"/>
      <c r="J167" s="12"/>
    </row>
    <row r="168" spans="6:9" ht="11.25">
      <c r="F168" s="12"/>
      <c r="G168" s="12"/>
      <c r="H168" s="12"/>
      <c r="I168" s="12"/>
    </row>
    <row r="169" spans="6:8" ht="11.25">
      <c r="F169" s="12"/>
      <c r="G169" s="12"/>
      <c r="H169" s="12"/>
    </row>
    <row r="170" spans="6:10" ht="11.25">
      <c r="F170" s="12"/>
      <c r="G170" s="12"/>
      <c r="H170" s="12"/>
      <c r="I170" s="12"/>
      <c r="J170" s="12"/>
    </row>
    <row r="171" spans="6:10" ht="11.25">
      <c r="F171" s="12"/>
      <c r="G171" s="12"/>
      <c r="H171" s="12"/>
      <c r="J171" s="12"/>
    </row>
    <row r="172" spans="6:8" ht="11.25">
      <c r="F172" s="12"/>
      <c r="G172" s="12"/>
      <c r="H172" s="12"/>
    </row>
    <row r="173" spans="6:10" ht="11.25">
      <c r="F173" s="12"/>
      <c r="G173" s="12"/>
      <c r="H173" s="12"/>
      <c r="J173" s="12"/>
    </row>
    <row r="174" spans="6:10" ht="11.25">
      <c r="F174" s="12"/>
      <c r="G174" s="12"/>
      <c r="H174" s="12"/>
      <c r="J174" s="12"/>
    </row>
    <row r="175" spans="6:10" ht="11.25">
      <c r="F175" s="12"/>
      <c r="G175" s="12"/>
      <c r="H175" s="12"/>
      <c r="I175" s="12"/>
      <c r="J175" s="12"/>
    </row>
    <row r="176" spans="6:10" ht="11.25">
      <c r="F176" s="12"/>
      <c r="G176" s="12"/>
      <c r="H176" s="12"/>
      <c r="I176" s="12"/>
      <c r="J176" s="12"/>
    </row>
    <row r="177" spans="6:10" ht="11.25">
      <c r="F177" s="12"/>
      <c r="G177" s="12"/>
      <c r="H177" s="12"/>
      <c r="I177" s="12"/>
      <c r="J177" s="12"/>
    </row>
    <row r="178" spans="6:10" ht="11.25">
      <c r="F178" s="12"/>
      <c r="G178" s="12"/>
      <c r="H178" s="12"/>
      <c r="I178" s="12"/>
      <c r="J178" s="12"/>
    </row>
    <row r="179" spans="6:10" ht="11.25">
      <c r="F179" s="12"/>
      <c r="G179" s="12"/>
      <c r="H179" s="12"/>
      <c r="I179" s="12"/>
      <c r="J179" s="12"/>
    </row>
    <row r="180" spans="6:10" ht="11.25">
      <c r="F180" s="12"/>
      <c r="G180" s="12"/>
      <c r="H180" s="12"/>
      <c r="I180" s="12"/>
      <c r="J180" s="12"/>
    </row>
    <row r="181" spans="6:10" ht="11.25">
      <c r="F181" s="12"/>
      <c r="G181" s="12"/>
      <c r="H181" s="12"/>
      <c r="I181" s="12"/>
      <c r="J181" s="12"/>
    </row>
    <row r="182" spans="6:10" ht="11.25">
      <c r="F182" s="12"/>
      <c r="G182" s="12"/>
      <c r="H182" s="12"/>
      <c r="I182" s="12"/>
      <c r="J182" s="12"/>
    </row>
    <row r="183" spans="6:10" ht="11.25">
      <c r="F183" s="12"/>
      <c r="G183" s="12"/>
      <c r="H183" s="12"/>
      <c r="I183" s="12"/>
      <c r="J183" s="12"/>
    </row>
    <row r="184" spans="6:10" ht="11.25">
      <c r="F184" s="12"/>
      <c r="G184" s="12"/>
      <c r="H184" s="12"/>
      <c r="I184" s="12"/>
      <c r="J184" s="12"/>
    </row>
    <row r="185" spans="6:10" ht="11.25">
      <c r="F185" s="12"/>
      <c r="G185" s="12"/>
      <c r="H185" s="12"/>
      <c r="I185" s="12"/>
      <c r="J185" s="12"/>
    </row>
    <row r="186" spans="6:10" ht="11.25">
      <c r="F186" s="12"/>
      <c r="G186" s="12"/>
      <c r="H186" s="12"/>
      <c r="I186" s="12"/>
      <c r="J186" s="12"/>
    </row>
    <row r="187" spans="6:10" ht="11.25">
      <c r="F187" s="12"/>
      <c r="G187" s="12"/>
      <c r="H187" s="12"/>
      <c r="I187" s="12"/>
      <c r="J187" s="12"/>
    </row>
    <row r="188" spans="6:10" ht="11.25">
      <c r="F188" s="12"/>
      <c r="G188" s="12"/>
      <c r="H188" s="12"/>
      <c r="I188" s="12"/>
      <c r="J188" s="12"/>
    </row>
    <row r="189" spans="6:10" ht="11.25">
      <c r="F189" s="12"/>
      <c r="G189" s="12"/>
      <c r="H189" s="12"/>
      <c r="I189" s="12"/>
      <c r="J189" s="12"/>
    </row>
    <row r="190" spans="6:10" ht="11.25">
      <c r="F190" s="12"/>
      <c r="G190" s="12"/>
      <c r="H190" s="12"/>
      <c r="I190" s="12"/>
      <c r="J190" s="12"/>
    </row>
    <row r="191" spans="6:10" ht="11.25">
      <c r="F191" s="12"/>
      <c r="G191" s="12"/>
      <c r="H191" s="12"/>
      <c r="I191" s="12"/>
      <c r="J191" s="12"/>
    </row>
    <row r="192" spans="6:10" ht="11.25">
      <c r="F192" s="12"/>
      <c r="G192" s="12"/>
      <c r="H192" s="12"/>
      <c r="I192" s="12"/>
      <c r="J192" s="12"/>
    </row>
    <row r="193" spans="6:10" ht="11.25">
      <c r="F193" s="12"/>
      <c r="G193" s="12"/>
      <c r="H193" s="12"/>
      <c r="I193" s="12"/>
      <c r="J193" s="12"/>
    </row>
    <row r="194" spans="6:9" ht="11.25">
      <c r="F194" s="12"/>
      <c r="G194" s="12"/>
      <c r="H194" s="12"/>
      <c r="I194" s="12"/>
    </row>
    <row r="195" spans="6:10" ht="11.25">
      <c r="F195" s="12"/>
      <c r="G195" s="12"/>
      <c r="H195" s="12"/>
      <c r="I195" s="12"/>
      <c r="J195" s="12"/>
    </row>
    <row r="196" spans="6:10" ht="11.25">
      <c r="F196" s="12"/>
      <c r="G196" s="12"/>
      <c r="H196" s="12"/>
      <c r="I196" s="12"/>
      <c r="J196" s="12"/>
    </row>
    <row r="197" spans="6:10" ht="11.25">
      <c r="F197" s="12"/>
      <c r="G197" s="12"/>
      <c r="H197" s="12"/>
      <c r="I197" s="12"/>
      <c r="J197" s="12"/>
    </row>
    <row r="198" spans="6:9" ht="11.25">
      <c r="F198" s="12"/>
      <c r="G198" s="12"/>
      <c r="H198" s="12"/>
      <c r="I198" s="12"/>
    </row>
    <row r="199" spans="6:10" ht="11.25">
      <c r="F199" s="12"/>
      <c r="G199" s="12"/>
      <c r="H199" s="12"/>
      <c r="I199" s="12"/>
      <c r="J199" s="12"/>
    </row>
    <row r="200" spans="6:10" ht="11.25">
      <c r="F200" s="12"/>
      <c r="G200" s="12"/>
      <c r="H200" s="12"/>
      <c r="I200" s="12"/>
      <c r="J200" s="12"/>
    </row>
    <row r="201" spans="6:9" ht="11.25">
      <c r="F201" s="12"/>
      <c r="G201" s="12"/>
      <c r="H201" s="12"/>
      <c r="I201" s="12"/>
    </row>
    <row r="202" spans="6:10" ht="11.25">
      <c r="F202" s="12"/>
      <c r="G202" s="12"/>
      <c r="H202" s="12"/>
      <c r="I202" s="12"/>
      <c r="J202" s="12"/>
    </row>
    <row r="203" spans="6:10" ht="11.25">
      <c r="F203" s="12"/>
      <c r="G203" s="12"/>
      <c r="H203" s="12"/>
      <c r="I203" s="12"/>
      <c r="J203" s="12"/>
    </row>
    <row r="204" spans="6:10" ht="11.25">
      <c r="F204" s="12"/>
      <c r="G204" s="12"/>
      <c r="H204" s="12"/>
      <c r="I204" s="12"/>
      <c r="J204" s="12"/>
    </row>
    <row r="205" spans="6:10" ht="11.25">
      <c r="F205" s="12"/>
      <c r="G205" s="12"/>
      <c r="H205" s="12"/>
      <c r="I205" s="12"/>
      <c r="J205" s="12"/>
    </row>
    <row r="206" spans="6:9" ht="11.25">
      <c r="F206" s="12"/>
      <c r="G206" s="12"/>
      <c r="H206" s="12"/>
      <c r="I206" s="12"/>
    </row>
    <row r="207" spans="6:10" ht="11.25">
      <c r="F207" s="12"/>
      <c r="G207" s="12"/>
      <c r="H207" s="12"/>
      <c r="J207" s="12"/>
    </row>
    <row r="208" spans="6:10" ht="11.25">
      <c r="F208" s="12"/>
      <c r="G208" s="12"/>
      <c r="H208" s="12"/>
      <c r="J208" s="12"/>
    </row>
    <row r="209" spans="6:8" ht="11.25">
      <c r="F209" s="12"/>
      <c r="G209" s="12"/>
      <c r="H209" s="12"/>
    </row>
    <row r="210" spans="6:10" ht="11.25">
      <c r="F210" s="12"/>
      <c r="G210" s="12"/>
      <c r="H210" s="12"/>
      <c r="I210" s="12"/>
      <c r="J210" s="12"/>
    </row>
    <row r="211" spans="6:10" ht="11.25">
      <c r="F211" s="12"/>
      <c r="G211" s="12"/>
      <c r="H211" s="12"/>
      <c r="I211" s="12"/>
      <c r="J211" s="12"/>
    </row>
    <row r="212" spans="6:10" ht="11.25">
      <c r="F212" s="12"/>
      <c r="G212" s="12"/>
      <c r="H212" s="12"/>
      <c r="I212" s="12"/>
      <c r="J212" s="12"/>
    </row>
    <row r="213" spans="6:10" ht="11.25">
      <c r="F213" s="12"/>
      <c r="G213" s="12"/>
      <c r="H213" s="12"/>
      <c r="I213" s="12"/>
      <c r="J213" s="12"/>
    </row>
    <row r="214" spans="6:9" ht="11.25">
      <c r="F214" s="12"/>
      <c r="G214" s="12"/>
      <c r="H214" s="12"/>
      <c r="I214" s="12"/>
    </row>
    <row r="215" spans="6:9" ht="11.25">
      <c r="F215" s="12"/>
      <c r="G215" s="12"/>
      <c r="H215" s="12"/>
      <c r="I215" s="12"/>
    </row>
    <row r="216" spans="6:10" ht="11.25">
      <c r="F216" s="12"/>
      <c r="G216" s="12"/>
      <c r="H216" s="12"/>
      <c r="I216" s="12"/>
      <c r="J216" s="12"/>
    </row>
    <row r="217" spans="6:10" ht="11.25">
      <c r="F217" s="12"/>
      <c r="G217" s="12"/>
      <c r="H217" s="12"/>
      <c r="I217" s="12"/>
      <c r="J217" s="12"/>
    </row>
    <row r="218" spans="6:10" ht="11.25">
      <c r="F218" s="12"/>
      <c r="G218" s="12"/>
      <c r="H218" s="12"/>
      <c r="I218" s="12"/>
      <c r="J218" s="12"/>
    </row>
    <row r="219" spans="6:10" ht="11.25">
      <c r="F219" s="12"/>
      <c r="G219" s="12"/>
      <c r="H219" s="12"/>
      <c r="I219" s="12"/>
      <c r="J219" s="12"/>
    </row>
    <row r="220" spans="6:9" ht="11.25">
      <c r="F220" s="12"/>
      <c r="G220" s="12"/>
      <c r="H220" s="12"/>
      <c r="I220" s="12"/>
    </row>
    <row r="221" spans="6:10" ht="11.25">
      <c r="F221" s="12"/>
      <c r="G221" s="12"/>
      <c r="H221" s="12"/>
      <c r="I221" s="12"/>
      <c r="J221" s="12"/>
    </row>
    <row r="222" spans="6:10" ht="11.25">
      <c r="F222" s="12"/>
      <c r="G222" s="12"/>
      <c r="H222" s="12"/>
      <c r="I222" s="12"/>
      <c r="J222" s="12"/>
    </row>
    <row r="223" spans="6:10" ht="11.25">
      <c r="F223" s="12"/>
      <c r="G223" s="12"/>
      <c r="H223" s="12"/>
      <c r="I223" s="12"/>
      <c r="J223" s="12"/>
    </row>
    <row r="224" spans="6:10" ht="11.25">
      <c r="F224" s="12"/>
      <c r="G224" s="12"/>
      <c r="H224" s="12"/>
      <c r="J224" s="12"/>
    </row>
    <row r="225" spans="6:9" ht="11.25">
      <c r="F225" s="12"/>
      <c r="G225" s="12"/>
      <c r="H225" s="12"/>
      <c r="I225" s="12"/>
    </row>
    <row r="226" spans="6:10" ht="11.25">
      <c r="F226" s="12"/>
      <c r="G226" s="12"/>
      <c r="H226" s="12"/>
      <c r="I226" s="12"/>
      <c r="J226" s="12"/>
    </row>
    <row r="227" spans="6:9" ht="11.25">
      <c r="F227" s="12"/>
      <c r="G227" s="12"/>
      <c r="H227" s="12"/>
      <c r="I227" s="12"/>
    </row>
    <row r="228" spans="6:10" ht="11.25">
      <c r="F228" s="12"/>
      <c r="G228" s="12"/>
      <c r="H228" s="12"/>
      <c r="I228" s="12"/>
      <c r="J228" s="12"/>
    </row>
    <row r="229" spans="6:10" ht="11.25">
      <c r="F229" s="12"/>
      <c r="G229" s="12"/>
      <c r="H229" s="12"/>
      <c r="I229" s="12"/>
      <c r="J229" s="12"/>
    </row>
    <row r="230" spans="6:9" ht="11.25">
      <c r="F230" s="12"/>
      <c r="G230" s="12"/>
      <c r="H230" s="12"/>
      <c r="I230" s="12"/>
    </row>
    <row r="231" spans="6:10" ht="11.25">
      <c r="F231" s="12"/>
      <c r="G231" s="12"/>
      <c r="H231" s="12"/>
      <c r="I231" s="12"/>
      <c r="J231" s="12"/>
    </row>
    <row r="232" spans="6:10" ht="11.25">
      <c r="F232" s="12"/>
      <c r="G232" s="12"/>
      <c r="H232" s="12"/>
      <c r="I232" s="12"/>
      <c r="J232" s="12"/>
    </row>
    <row r="233" spans="6:8" ht="11.25">
      <c r="F233" s="12"/>
      <c r="G233" s="12"/>
      <c r="H233" s="12"/>
    </row>
    <row r="234" spans="6:9" ht="11.25">
      <c r="F234" s="12"/>
      <c r="G234" s="12"/>
      <c r="H234" s="12"/>
      <c r="I234" s="12"/>
    </row>
    <row r="235" spans="6:10" ht="11.25">
      <c r="F235" s="12"/>
      <c r="G235" s="12"/>
      <c r="H235" s="12"/>
      <c r="I235" s="12"/>
      <c r="J235" s="12"/>
    </row>
    <row r="236" spans="6:10" ht="11.25">
      <c r="F236" s="12"/>
      <c r="G236" s="12"/>
      <c r="H236" s="12"/>
      <c r="I236" s="12"/>
      <c r="J236" s="12"/>
    </row>
    <row r="237" spans="6:10" ht="11.25">
      <c r="F237" s="12"/>
      <c r="G237" s="12"/>
      <c r="H237" s="12"/>
      <c r="I237" s="12"/>
      <c r="J237" s="12"/>
    </row>
    <row r="238" spans="6:10" ht="11.25">
      <c r="F238" s="12"/>
      <c r="G238" s="12"/>
      <c r="H238" s="12"/>
      <c r="I238" s="12"/>
      <c r="J238" s="12"/>
    </row>
    <row r="239" spans="6:10" ht="11.25">
      <c r="F239" s="12"/>
      <c r="G239" s="12"/>
      <c r="H239" s="12"/>
      <c r="I239" s="12"/>
      <c r="J239" s="12"/>
    </row>
    <row r="240" spans="6:10" ht="11.25">
      <c r="F240" s="12"/>
      <c r="G240" s="12"/>
      <c r="H240" s="12"/>
      <c r="I240" s="12"/>
      <c r="J240" s="12"/>
    </row>
    <row r="241" spans="6:8" ht="11.25">
      <c r="F241" s="12"/>
      <c r="G241" s="12"/>
      <c r="H241" s="12"/>
    </row>
    <row r="242" spans="6:10" ht="11.25">
      <c r="F242" s="12"/>
      <c r="G242" s="12"/>
      <c r="H242" s="12"/>
      <c r="I242" s="12"/>
      <c r="J242" s="12"/>
    </row>
    <row r="243" spans="6:10" ht="11.25">
      <c r="F243" s="12"/>
      <c r="G243" s="12"/>
      <c r="H243" s="12"/>
      <c r="I243" s="12"/>
      <c r="J243" s="12"/>
    </row>
    <row r="244" spans="6:10" ht="11.25">
      <c r="F244" s="12"/>
      <c r="G244" s="12"/>
      <c r="H244" s="12"/>
      <c r="I244" s="12"/>
      <c r="J244" s="12"/>
    </row>
    <row r="245" spans="6:10" ht="11.25">
      <c r="F245" s="12"/>
      <c r="G245" s="12"/>
      <c r="H245" s="12"/>
      <c r="I245" s="12"/>
      <c r="J245" s="12"/>
    </row>
    <row r="246" spans="6:10" ht="11.25">
      <c r="F246" s="12"/>
      <c r="G246" s="12"/>
      <c r="H246" s="12"/>
      <c r="I246" s="12"/>
      <c r="J246" s="12"/>
    </row>
    <row r="247" spans="6:10" ht="11.25">
      <c r="F247" s="12"/>
      <c r="G247" s="12"/>
      <c r="H247" s="12"/>
      <c r="I247" s="12"/>
      <c r="J247" s="12"/>
    </row>
    <row r="248" spans="6:9" ht="11.25">
      <c r="F248" s="12"/>
      <c r="G248" s="12"/>
      <c r="H248" s="12"/>
      <c r="I248" s="12"/>
    </row>
    <row r="249" spans="6:10" ht="11.25">
      <c r="F249" s="12"/>
      <c r="G249" s="12"/>
      <c r="H249" s="12"/>
      <c r="I249" s="12"/>
      <c r="J249" s="12"/>
    </row>
    <row r="250" spans="6:10" ht="11.25">
      <c r="F250" s="12"/>
      <c r="G250" s="12"/>
      <c r="H250" s="12"/>
      <c r="I250" s="12"/>
      <c r="J250" s="12"/>
    </row>
    <row r="251" spans="6:10" ht="11.25">
      <c r="F251" s="12"/>
      <c r="G251" s="12"/>
      <c r="H251" s="12"/>
      <c r="I251" s="12"/>
      <c r="J251" s="12"/>
    </row>
    <row r="252" spans="6:10" ht="11.25">
      <c r="F252" s="12"/>
      <c r="G252" s="12"/>
      <c r="H252" s="12"/>
      <c r="I252" s="12"/>
      <c r="J252" s="12"/>
    </row>
    <row r="253" spans="6:10" ht="11.25">
      <c r="F253" s="12"/>
      <c r="G253" s="12"/>
      <c r="H253" s="12"/>
      <c r="I253" s="12"/>
      <c r="J253" s="12"/>
    </row>
    <row r="254" spans="6:10" ht="11.25">
      <c r="F254" s="12"/>
      <c r="G254" s="12"/>
      <c r="H254" s="12"/>
      <c r="I254" s="12"/>
      <c r="J254" s="12"/>
    </row>
    <row r="255" spans="6:10" ht="11.25">
      <c r="F255" s="12"/>
      <c r="G255" s="12"/>
      <c r="H255" s="12"/>
      <c r="I255" s="12"/>
      <c r="J255" s="12"/>
    </row>
    <row r="256" spans="6:9" ht="11.25">
      <c r="F256" s="12"/>
      <c r="G256" s="12"/>
      <c r="H256" s="12"/>
      <c r="I256" s="12"/>
    </row>
    <row r="257" spans="6:10" ht="11.25">
      <c r="F257" s="12"/>
      <c r="G257" s="12"/>
      <c r="H257" s="12"/>
      <c r="I257" s="12"/>
      <c r="J257" s="12"/>
    </row>
    <row r="258" spans="6:10" ht="11.25">
      <c r="F258" s="12"/>
      <c r="G258" s="12"/>
      <c r="H258" s="12"/>
      <c r="I258" s="12"/>
      <c r="J258" s="12"/>
    </row>
    <row r="259" spans="6:9" ht="11.25">
      <c r="F259" s="12"/>
      <c r="G259" s="12"/>
      <c r="H259" s="12"/>
      <c r="I259" s="12"/>
    </row>
    <row r="260" spans="6:10" ht="11.25">
      <c r="F260" s="12"/>
      <c r="G260" s="12"/>
      <c r="H260" s="12"/>
      <c r="I260" s="12"/>
      <c r="J260" s="12"/>
    </row>
    <row r="261" spans="6:8" ht="11.25">
      <c r="F261" s="12"/>
      <c r="G261" s="12"/>
      <c r="H261" s="12"/>
    </row>
    <row r="262" spans="6:10" ht="11.25">
      <c r="F262" s="12"/>
      <c r="G262" s="12"/>
      <c r="H262" s="12"/>
      <c r="I262" s="12"/>
      <c r="J262" s="12"/>
    </row>
    <row r="263" spans="6:10" ht="11.25">
      <c r="F263" s="12"/>
      <c r="G263" s="12"/>
      <c r="H263" s="12"/>
      <c r="I263" s="12"/>
      <c r="J263" s="12"/>
    </row>
    <row r="264" spans="6:9" ht="11.25">
      <c r="F264" s="12"/>
      <c r="G264" s="12"/>
      <c r="H264" s="12"/>
      <c r="I264" s="12"/>
    </row>
    <row r="265" spans="6:10" ht="11.25">
      <c r="F265" s="12"/>
      <c r="G265" s="12"/>
      <c r="H265" s="12"/>
      <c r="I265" s="12"/>
      <c r="J265" s="12"/>
    </row>
    <row r="266" spans="6:10" ht="11.25">
      <c r="F266" s="12"/>
      <c r="G266" s="12"/>
      <c r="H266" s="12"/>
      <c r="I266" s="12"/>
      <c r="J266" s="12"/>
    </row>
    <row r="267" spans="6:8" ht="11.25">
      <c r="F267" s="12"/>
      <c r="G267" s="12"/>
      <c r="H267" s="12"/>
    </row>
    <row r="268" spans="6:9" ht="11.25">
      <c r="F268" s="12"/>
      <c r="G268" s="12"/>
      <c r="H268" s="12"/>
      <c r="I268" s="12"/>
    </row>
    <row r="269" spans="6:9" ht="11.25">
      <c r="F269" s="12"/>
      <c r="G269" s="12"/>
      <c r="H269" s="12"/>
      <c r="I269" s="12"/>
    </row>
    <row r="270" spans="6:9" ht="11.25">
      <c r="F270" s="12"/>
      <c r="G270" s="12"/>
      <c r="H270" s="12"/>
      <c r="I270" s="12"/>
    </row>
    <row r="271" spans="6:9" ht="11.25">
      <c r="F271" s="12"/>
      <c r="G271" s="12"/>
      <c r="H271" s="12"/>
      <c r="I271" s="12"/>
    </row>
    <row r="272" spans="6:9" ht="11.25">
      <c r="F272" s="12"/>
      <c r="G272" s="12"/>
      <c r="H272" s="12"/>
      <c r="I272" s="12"/>
    </row>
    <row r="273" spans="6:9" ht="11.25">
      <c r="F273" s="12"/>
      <c r="G273" s="12"/>
      <c r="H273" s="12"/>
      <c r="I273" s="12"/>
    </row>
    <row r="274" spans="6:10" ht="11.25">
      <c r="F274" s="12"/>
      <c r="G274" s="12"/>
      <c r="H274" s="12"/>
      <c r="I274" s="12"/>
      <c r="J274" s="12"/>
    </row>
    <row r="275" spans="6:10" ht="11.25">
      <c r="F275" s="12"/>
      <c r="G275" s="12"/>
      <c r="H275" s="12"/>
      <c r="I275" s="12"/>
      <c r="J275" s="12"/>
    </row>
    <row r="276" spans="6:10" ht="11.25">
      <c r="F276" s="12"/>
      <c r="G276" s="12"/>
      <c r="H276" s="12"/>
      <c r="I276" s="12"/>
      <c r="J276" s="12"/>
    </row>
    <row r="277" spans="6:9" ht="11.25">
      <c r="F277" s="12"/>
      <c r="G277" s="12"/>
      <c r="H277" s="12"/>
      <c r="I277" s="12"/>
    </row>
    <row r="278" spans="6:10" ht="11.25">
      <c r="F278" s="12"/>
      <c r="G278" s="12"/>
      <c r="H278" s="12"/>
      <c r="I278" s="12"/>
      <c r="J278" s="12"/>
    </row>
    <row r="279" spans="6:10" ht="11.25">
      <c r="F279" s="12"/>
      <c r="G279" s="12"/>
      <c r="H279" s="12"/>
      <c r="I279" s="12"/>
      <c r="J279" s="12"/>
    </row>
    <row r="280" spans="6:10" ht="11.25">
      <c r="F280" s="12"/>
      <c r="G280" s="12"/>
      <c r="H280" s="12"/>
      <c r="I280" s="12"/>
      <c r="J280" s="12"/>
    </row>
    <row r="281" spans="6:10" ht="11.25">
      <c r="F281" s="12"/>
      <c r="G281" s="12"/>
      <c r="H281" s="12"/>
      <c r="I281" s="12"/>
      <c r="J281" s="12"/>
    </row>
    <row r="282" spans="6:10" ht="11.25">
      <c r="F282" s="12"/>
      <c r="G282" s="12"/>
      <c r="H282" s="12"/>
      <c r="I282" s="12"/>
      <c r="J282" s="12"/>
    </row>
    <row r="283" spans="6:10" ht="11.25">
      <c r="F283" s="12"/>
      <c r="G283" s="12"/>
      <c r="H283" s="12"/>
      <c r="I283" s="12"/>
      <c r="J283" s="12"/>
    </row>
    <row r="284" spans="6:10" ht="11.25">
      <c r="F284" s="12"/>
      <c r="G284" s="12"/>
      <c r="H284" s="12"/>
      <c r="I284" s="12"/>
      <c r="J284" s="12"/>
    </row>
    <row r="285" spans="6:10" ht="11.25">
      <c r="F285" s="12"/>
      <c r="G285" s="12"/>
      <c r="H285" s="12"/>
      <c r="I285" s="12"/>
      <c r="J285" s="12"/>
    </row>
    <row r="286" spans="6:10" ht="11.25">
      <c r="F286" s="12"/>
      <c r="G286" s="12"/>
      <c r="H286" s="12"/>
      <c r="I286" s="12"/>
      <c r="J286" s="12"/>
    </row>
    <row r="287" spans="6:10" ht="11.25">
      <c r="F287" s="12"/>
      <c r="G287" s="12"/>
      <c r="H287" s="12"/>
      <c r="I287" s="12"/>
      <c r="J287" s="12"/>
    </row>
    <row r="288" spans="4:10" ht="11.25">
      <c r="D288" s="8"/>
      <c r="F288" s="12"/>
      <c r="G288" s="12"/>
      <c r="H288" s="12"/>
      <c r="I288" s="12"/>
      <c r="J288" s="12"/>
    </row>
    <row r="289" spans="4:10" ht="11.25">
      <c r="D289" s="8"/>
      <c r="F289" s="12"/>
      <c r="G289" s="12"/>
      <c r="H289" s="12"/>
      <c r="I289" s="12"/>
      <c r="J289" s="12"/>
    </row>
    <row r="290" spans="6:10" ht="11.25">
      <c r="F290" s="12"/>
      <c r="G290" s="12"/>
      <c r="H290" s="12"/>
      <c r="I290" s="12"/>
      <c r="J290" s="12"/>
    </row>
    <row r="291" spans="6:10" ht="11.25">
      <c r="F291" s="12"/>
      <c r="G291" s="12"/>
      <c r="H291" s="12"/>
      <c r="I291" s="12"/>
      <c r="J291" s="12"/>
    </row>
    <row r="292" spans="4:10" ht="11.25">
      <c r="D292" s="8"/>
      <c r="F292" s="12"/>
      <c r="G292" s="12"/>
      <c r="H292" s="12"/>
      <c r="I292" s="12"/>
      <c r="J292" s="12"/>
    </row>
    <row r="293" spans="4:10" ht="11.25">
      <c r="D293" s="8"/>
      <c r="F293" s="12"/>
      <c r="G293" s="12"/>
      <c r="H293" s="12"/>
      <c r="I293" s="12"/>
      <c r="J293" s="12"/>
    </row>
    <row r="294" spans="6:10" ht="11.25">
      <c r="F294" s="12"/>
      <c r="G294" s="12"/>
      <c r="H294" s="12"/>
      <c r="I294" s="12"/>
      <c r="J294" s="12"/>
    </row>
    <row r="295" spans="6:10" ht="11.25">
      <c r="F295" s="12"/>
      <c r="G295" s="12"/>
      <c r="H295" s="12"/>
      <c r="I295" s="12"/>
      <c r="J295" s="12"/>
    </row>
    <row r="296" spans="6:10" ht="11.25">
      <c r="F296" s="12"/>
      <c r="G296" s="12"/>
      <c r="H296" s="12"/>
      <c r="I296" s="12"/>
      <c r="J296" s="12"/>
    </row>
    <row r="297" spans="6:10" ht="11.25">
      <c r="F297" s="12"/>
      <c r="G297" s="12"/>
      <c r="H297" s="12"/>
      <c r="I297" s="12"/>
      <c r="J297" s="12"/>
    </row>
    <row r="298" spans="6:8" ht="11.25">
      <c r="F298" s="12"/>
      <c r="G298" s="12"/>
      <c r="H298" s="12"/>
    </row>
    <row r="299" spans="6:10" ht="11.25">
      <c r="F299" s="12"/>
      <c r="G299" s="12"/>
      <c r="H299" s="12"/>
      <c r="I299" s="12"/>
      <c r="J299" s="12"/>
    </row>
    <row r="300" spans="6:10" ht="11.25">
      <c r="F300" s="12"/>
      <c r="G300" s="12"/>
      <c r="H300" s="12"/>
      <c r="I300" s="12"/>
      <c r="J300" s="12"/>
    </row>
    <row r="301" spans="6:10" ht="11.25">
      <c r="F301" s="12"/>
      <c r="G301" s="12"/>
      <c r="H301" s="12"/>
      <c r="I301" s="12"/>
      <c r="J301" s="12"/>
    </row>
    <row r="302" spans="6:10" ht="11.25">
      <c r="F302" s="12"/>
      <c r="G302" s="12"/>
      <c r="H302" s="12"/>
      <c r="I302" s="12"/>
      <c r="J302" s="12"/>
    </row>
    <row r="303" spans="6:9" ht="11.25">
      <c r="F303" s="12"/>
      <c r="G303" s="12"/>
      <c r="H303" s="12"/>
      <c r="I303" s="12"/>
    </row>
    <row r="304" spans="6:10" ht="11.25">
      <c r="F304" s="12"/>
      <c r="G304" s="12"/>
      <c r="H304" s="12"/>
      <c r="I304" s="12"/>
      <c r="J304" s="12"/>
    </row>
    <row r="305" spans="6:10" ht="11.25">
      <c r="F305" s="12"/>
      <c r="G305" s="12"/>
      <c r="H305" s="12"/>
      <c r="I305" s="12"/>
      <c r="J305" s="12"/>
    </row>
    <row r="306" spans="6:10" ht="11.25">
      <c r="F306" s="12"/>
      <c r="G306" s="12"/>
      <c r="H306" s="12"/>
      <c r="I306" s="12"/>
      <c r="J306" s="12"/>
    </row>
    <row r="307" spans="6:10" ht="11.25">
      <c r="F307" s="12"/>
      <c r="G307" s="12"/>
      <c r="H307" s="12"/>
      <c r="I307" s="12"/>
      <c r="J307" s="12"/>
    </row>
    <row r="308" spans="6:10" ht="11.25">
      <c r="F308" s="12"/>
      <c r="G308" s="12"/>
      <c r="H308" s="12"/>
      <c r="I308" s="12"/>
      <c r="J308" s="12"/>
    </row>
    <row r="309" spans="6:10" ht="11.25">
      <c r="F309" s="12"/>
      <c r="G309" s="12"/>
      <c r="H309" s="12"/>
      <c r="I309" s="12"/>
      <c r="J309" s="12"/>
    </row>
    <row r="310" spans="6:10" ht="11.25">
      <c r="F310" s="12"/>
      <c r="G310" s="12"/>
      <c r="H310" s="12"/>
      <c r="I310" s="12"/>
      <c r="J310" s="12"/>
    </row>
    <row r="311" spans="6:10" ht="11.25">
      <c r="F311" s="12"/>
      <c r="G311" s="12"/>
      <c r="H311" s="12"/>
      <c r="I311" s="12"/>
      <c r="J311" s="12"/>
    </row>
    <row r="312" spans="6:10" ht="11.25">
      <c r="F312" s="12"/>
      <c r="G312" s="12"/>
      <c r="H312" s="12"/>
      <c r="I312" s="12"/>
      <c r="J312" s="12"/>
    </row>
    <row r="313" spans="6:10" ht="11.25">
      <c r="F313" s="12"/>
      <c r="G313" s="12"/>
      <c r="H313" s="12"/>
      <c r="I313" s="12"/>
      <c r="J313" s="12"/>
    </row>
    <row r="314" spans="6:10" ht="11.25">
      <c r="F314" s="12"/>
      <c r="G314" s="12"/>
      <c r="H314" s="12"/>
      <c r="I314" s="12"/>
      <c r="J314" s="12"/>
    </row>
    <row r="315" spans="6:10" ht="11.25">
      <c r="F315" s="12"/>
      <c r="G315" s="12"/>
      <c r="H315" s="12"/>
      <c r="I315" s="12"/>
      <c r="J315" s="12"/>
    </row>
    <row r="316" spans="6:10" ht="11.25">
      <c r="F316" s="12"/>
      <c r="G316" s="12"/>
      <c r="H316" s="12"/>
      <c r="I316" s="12"/>
      <c r="J316" s="12"/>
    </row>
    <row r="317" spans="4:10" ht="11.25">
      <c r="D317" s="8"/>
      <c r="F317" s="12"/>
      <c r="G317" s="12"/>
      <c r="H317" s="12"/>
      <c r="I317" s="12"/>
      <c r="J317" s="12"/>
    </row>
    <row r="318" spans="6:10" ht="11.25">
      <c r="F318" s="12"/>
      <c r="G318" s="12"/>
      <c r="H318" s="12"/>
      <c r="I318" s="12"/>
      <c r="J318" s="12"/>
    </row>
    <row r="319" spans="6:10" ht="11.25">
      <c r="F319" s="12"/>
      <c r="G319" s="12"/>
      <c r="H319" s="12"/>
      <c r="I319" s="12"/>
      <c r="J319" s="12"/>
    </row>
    <row r="320" spans="4:10" ht="11.25">
      <c r="D320" s="8"/>
      <c r="F320" s="12"/>
      <c r="G320" s="12"/>
      <c r="H320" s="12"/>
      <c r="I320" s="12"/>
      <c r="J320" s="12"/>
    </row>
    <row r="321" spans="4:10" ht="11.25">
      <c r="D321" s="8"/>
      <c r="F321" s="12"/>
      <c r="G321" s="12"/>
      <c r="H321" s="12"/>
      <c r="I321" s="12"/>
      <c r="J321" s="12"/>
    </row>
    <row r="322" spans="4:10" ht="11.25">
      <c r="D322" s="8"/>
      <c r="F322" s="12"/>
      <c r="G322" s="12"/>
      <c r="H322" s="12"/>
      <c r="I322" s="12"/>
      <c r="J322" s="12"/>
    </row>
    <row r="323" spans="6:10" ht="11.25">
      <c r="F323" s="12"/>
      <c r="G323" s="12"/>
      <c r="H323" s="12"/>
      <c r="I323" s="12"/>
      <c r="J323" s="12"/>
    </row>
    <row r="324" spans="4:10" ht="11.25">
      <c r="D324" s="8"/>
      <c r="F324" s="12"/>
      <c r="G324" s="12"/>
      <c r="H324" s="12"/>
      <c r="I324" s="12"/>
      <c r="J324" s="12"/>
    </row>
    <row r="325" spans="6:10" ht="11.25">
      <c r="F325" s="12"/>
      <c r="G325" s="12"/>
      <c r="H325" s="12"/>
      <c r="I325" s="12"/>
      <c r="J325" s="12"/>
    </row>
    <row r="326" spans="6:10" ht="11.25">
      <c r="F326" s="12"/>
      <c r="G326" s="12"/>
      <c r="H326" s="12"/>
      <c r="I326" s="12"/>
      <c r="J326" s="12"/>
    </row>
    <row r="327" spans="4:10" ht="11.25">
      <c r="D327" s="8"/>
      <c r="F327" s="12"/>
      <c r="G327" s="12"/>
      <c r="H327" s="12"/>
      <c r="I327" s="12"/>
      <c r="J327" s="12"/>
    </row>
    <row r="328" spans="6:10" ht="11.25">
      <c r="F328" s="12"/>
      <c r="G328" s="12"/>
      <c r="H328" s="12"/>
      <c r="I328" s="12"/>
      <c r="J328" s="12"/>
    </row>
    <row r="329" spans="6:10" ht="11.25">
      <c r="F329" s="12"/>
      <c r="G329" s="12"/>
      <c r="H329" s="12"/>
      <c r="I329" s="12"/>
      <c r="J329" s="12"/>
    </row>
    <row r="330" spans="6:10" ht="11.25">
      <c r="F330" s="12"/>
      <c r="G330" s="12"/>
      <c r="H330" s="12"/>
      <c r="I330" s="12"/>
      <c r="J330" s="12"/>
    </row>
    <row r="331" spans="6:10" ht="11.25">
      <c r="F331" s="12"/>
      <c r="G331" s="12"/>
      <c r="H331" s="12"/>
      <c r="I331" s="12"/>
      <c r="J331" s="12"/>
    </row>
    <row r="332" spans="4:10" ht="11.25">
      <c r="D332" s="8"/>
      <c r="F332" s="12"/>
      <c r="G332" s="12"/>
      <c r="H332" s="12"/>
      <c r="I332" s="12"/>
      <c r="J332" s="12"/>
    </row>
    <row r="333" spans="6:10" ht="11.25">
      <c r="F333" s="12"/>
      <c r="G333" s="12"/>
      <c r="H333" s="12"/>
      <c r="I333" s="12"/>
      <c r="J333" s="12"/>
    </row>
    <row r="334" spans="6:10" ht="11.25">
      <c r="F334" s="12"/>
      <c r="G334" s="12"/>
      <c r="H334" s="12"/>
      <c r="I334" s="12"/>
      <c r="J334" s="12"/>
    </row>
    <row r="335" spans="6:10" ht="11.25">
      <c r="F335" s="12"/>
      <c r="G335" s="12"/>
      <c r="H335" s="12"/>
      <c r="I335" s="12"/>
      <c r="J335" s="12"/>
    </row>
    <row r="336" spans="6:10" ht="11.25">
      <c r="F336" s="12"/>
      <c r="G336" s="12"/>
      <c r="H336" s="12"/>
      <c r="I336" s="12"/>
      <c r="J336" s="12"/>
    </row>
    <row r="337" spans="6:10" ht="11.25">
      <c r="F337" s="12"/>
      <c r="G337" s="12"/>
      <c r="H337" s="12"/>
      <c r="I337" s="12"/>
      <c r="J337" s="12"/>
    </row>
    <row r="338" spans="6:10" ht="11.25">
      <c r="F338" s="12"/>
      <c r="G338" s="12"/>
      <c r="H338" s="12"/>
      <c r="J338" s="12"/>
    </row>
    <row r="339" spans="6:10" ht="11.25">
      <c r="F339" s="12"/>
      <c r="G339" s="12"/>
      <c r="H339" s="12"/>
      <c r="I339" s="12"/>
      <c r="J339" s="12"/>
    </row>
    <row r="340" spans="6:9" ht="11.25">
      <c r="F340" s="12"/>
      <c r="G340" s="12"/>
      <c r="H340" s="12"/>
      <c r="I340" s="12"/>
    </row>
    <row r="341" spans="6:10" ht="11.25">
      <c r="F341" s="12"/>
      <c r="G341" s="12"/>
      <c r="H341" s="12"/>
      <c r="I341" s="12"/>
      <c r="J341" s="12"/>
    </row>
    <row r="342" spans="6:9" ht="11.25">
      <c r="F342" s="12"/>
      <c r="G342" s="12"/>
      <c r="H342" s="12"/>
      <c r="I342" s="12"/>
    </row>
    <row r="343" spans="6:9" ht="11.25">
      <c r="F343" s="12"/>
      <c r="G343" s="12"/>
      <c r="H343" s="12"/>
      <c r="I343" s="12"/>
    </row>
    <row r="344" spans="6:10" ht="11.25">
      <c r="F344" s="12"/>
      <c r="G344" s="12"/>
      <c r="H344" s="12"/>
      <c r="I344" s="12"/>
      <c r="J344" s="12"/>
    </row>
    <row r="345" spans="6:8" ht="11.25">
      <c r="F345" s="12"/>
      <c r="G345" s="12"/>
      <c r="H345" s="12"/>
    </row>
    <row r="346" spans="6:10" ht="11.25">
      <c r="F346" s="12"/>
      <c r="G346" s="12"/>
      <c r="H346" s="12"/>
      <c r="J346" s="12"/>
    </row>
    <row r="347" spans="6:10" ht="11.25">
      <c r="F347" s="12"/>
      <c r="G347" s="12"/>
      <c r="H347" s="12"/>
      <c r="I347" s="12"/>
      <c r="J347" s="12"/>
    </row>
    <row r="348" spans="6:9" ht="11.25">
      <c r="F348" s="12"/>
      <c r="G348" s="12"/>
      <c r="H348" s="12"/>
      <c r="I348" s="12"/>
    </row>
    <row r="349" spans="6:10" ht="11.25">
      <c r="F349" s="12"/>
      <c r="G349" s="12"/>
      <c r="H349" s="12"/>
      <c r="I349" s="12"/>
      <c r="J349" s="12"/>
    </row>
    <row r="350" spans="6:9" ht="11.25">
      <c r="F350" s="12"/>
      <c r="G350" s="12"/>
      <c r="H350" s="12"/>
      <c r="I350" s="12"/>
    </row>
    <row r="351" spans="6:10" ht="11.25">
      <c r="F351" s="12"/>
      <c r="G351" s="12"/>
      <c r="H351" s="12"/>
      <c r="I351" s="12"/>
      <c r="J351" s="12"/>
    </row>
    <row r="352" spans="6:10" ht="11.25">
      <c r="F352" s="12"/>
      <c r="G352" s="12"/>
      <c r="H352" s="12"/>
      <c r="I352" s="12"/>
      <c r="J352" s="12"/>
    </row>
    <row r="353" spans="6:9" ht="11.25">
      <c r="F353" s="12"/>
      <c r="G353" s="12"/>
      <c r="H353" s="12"/>
      <c r="I353" s="12"/>
    </row>
    <row r="354" spans="6:10" ht="11.25">
      <c r="F354" s="12"/>
      <c r="G354" s="12"/>
      <c r="H354" s="12"/>
      <c r="I354" s="12"/>
      <c r="J354" s="12"/>
    </row>
    <row r="355" spans="6:10" ht="11.25">
      <c r="F355" s="12"/>
      <c r="G355" s="12"/>
      <c r="H355" s="12"/>
      <c r="I355" s="12"/>
      <c r="J355" s="12"/>
    </row>
    <row r="356" spans="6:9" ht="11.25">
      <c r="F356" s="12"/>
      <c r="G356" s="12"/>
      <c r="H356" s="12"/>
      <c r="I356" s="12"/>
    </row>
    <row r="357" spans="6:10" ht="11.25">
      <c r="F357" s="12"/>
      <c r="G357" s="12"/>
      <c r="H357" s="12"/>
      <c r="I357" s="12"/>
      <c r="J357" s="12"/>
    </row>
    <row r="358" spans="6:9" ht="11.25">
      <c r="F358" s="12"/>
      <c r="G358" s="12"/>
      <c r="H358" s="12"/>
      <c r="I358" s="12"/>
    </row>
    <row r="359" spans="6:10" ht="11.25">
      <c r="F359" s="12"/>
      <c r="G359" s="12"/>
      <c r="H359" s="12"/>
      <c r="I359" s="12"/>
      <c r="J359" s="12"/>
    </row>
    <row r="360" spans="6:10" ht="11.25">
      <c r="F360" s="12"/>
      <c r="G360" s="12"/>
      <c r="H360" s="12"/>
      <c r="I360" s="12"/>
      <c r="J360" s="12"/>
    </row>
    <row r="361" spans="6:10" ht="11.25">
      <c r="F361" s="12"/>
      <c r="G361" s="12"/>
      <c r="H361" s="12"/>
      <c r="I361" s="12"/>
      <c r="J361" s="12"/>
    </row>
    <row r="362" spans="6:10" ht="11.25">
      <c r="F362" s="12"/>
      <c r="G362" s="12"/>
      <c r="H362" s="12"/>
      <c r="I362" s="12"/>
      <c r="J362" s="12"/>
    </row>
    <row r="363" spans="6:9" ht="11.25">
      <c r="F363" s="12"/>
      <c r="G363" s="12"/>
      <c r="H363" s="12"/>
      <c r="I363" s="12"/>
    </row>
    <row r="364" spans="6:10" ht="11.25">
      <c r="F364" s="12"/>
      <c r="G364" s="12"/>
      <c r="H364" s="12"/>
      <c r="I364" s="12"/>
      <c r="J364" s="12"/>
    </row>
    <row r="365" spans="6:10" ht="11.25">
      <c r="F365" s="12"/>
      <c r="G365" s="12"/>
      <c r="H365" s="12"/>
      <c r="I365" s="12"/>
      <c r="J365" s="12"/>
    </row>
    <row r="366" spans="6:9" ht="11.25">
      <c r="F366" s="12"/>
      <c r="G366" s="12"/>
      <c r="H366" s="12"/>
      <c r="I366" s="12"/>
    </row>
    <row r="367" spans="6:9" ht="11.25">
      <c r="F367" s="12"/>
      <c r="G367" s="12"/>
      <c r="H367" s="12"/>
      <c r="I367" s="12"/>
    </row>
    <row r="368" spans="6:9" ht="11.25">
      <c r="F368" s="12"/>
      <c r="G368" s="12"/>
      <c r="H368" s="12"/>
      <c r="I368" s="12"/>
    </row>
    <row r="369" spans="6:10" ht="11.25">
      <c r="F369" s="12"/>
      <c r="G369" s="12"/>
      <c r="H369" s="12"/>
      <c r="I369" s="12"/>
      <c r="J369" s="12"/>
    </row>
    <row r="370" spans="6:10" ht="11.25">
      <c r="F370" s="12"/>
      <c r="G370" s="12"/>
      <c r="H370" s="12"/>
      <c r="I370" s="12"/>
      <c r="J370" s="12"/>
    </row>
    <row r="371" spans="6:9" ht="11.25">
      <c r="F371" s="12"/>
      <c r="G371" s="12"/>
      <c r="H371" s="12"/>
      <c r="I371" s="12"/>
    </row>
    <row r="372" spans="6:10" ht="11.25">
      <c r="F372" s="12"/>
      <c r="G372" s="12"/>
      <c r="H372" s="12"/>
      <c r="I372" s="12"/>
      <c r="J372" s="12"/>
    </row>
    <row r="373" spans="6:10" ht="11.25">
      <c r="F373" s="12"/>
      <c r="G373" s="12"/>
      <c r="H373" s="12"/>
      <c r="I373" s="12"/>
      <c r="J373" s="12"/>
    </row>
    <row r="374" spans="6:10" ht="11.25">
      <c r="F374" s="12"/>
      <c r="G374" s="12"/>
      <c r="H374" s="12"/>
      <c r="I374" s="12"/>
      <c r="J374" s="12"/>
    </row>
    <row r="375" spans="6:10" ht="11.25">
      <c r="F375" s="12"/>
      <c r="G375" s="12"/>
      <c r="H375" s="12"/>
      <c r="I375" s="12"/>
      <c r="J375" s="12"/>
    </row>
    <row r="376" spans="6:10" ht="11.25">
      <c r="F376" s="12"/>
      <c r="G376" s="12"/>
      <c r="H376" s="12"/>
      <c r="I376" s="12"/>
      <c r="J376" s="12"/>
    </row>
    <row r="377" spans="6:10" ht="11.25">
      <c r="F377" s="12"/>
      <c r="G377" s="12"/>
      <c r="H377" s="12"/>
      <c r="I377" s="12"/>
      <c r="J377" s="12"/>
    </row>
    <row r="378" spans="6:10" ht="11.25">
      <c r="F378" s="12"/>
      <c r="G378" s="12"/>
      <c r="H378" s="12"/>
      <c r="I378" s="12"/>
      <c r="J378" s="12"/>
    </row>
    <row r="379" spans="6:10" ht="11.25">
      <c r="F379" s="12"/>
      <c r="G379" s="12"/>
      <c r="H379" s="12"/>
      <c r="I379" s="12"/>
      <c r="J379" s="12"/>
    </row>
    <row r="380" spans="6:8" ht="11.25">
      <c r="F380" s="12"/>
      <c r="G380" s="12"/>
      <c r="H380" s="12"/>
    </row>
    <row r="381" spans="6:10" ht="11.25">
      <c r="F381" s="12"/>
      <c r="G381" s="12"/>
      <c r="H381" s="12"/>
      <c r="I381" s="12"/>
      <c r="J381" s="12"/>
    </row>
    <row r="382" spans="6:9" ht="11.25">
      <c r="F382" s="12"/>
      <c r="G382" s="12"/>
      <c r="H382" s="12"/>
      <c r="I382" s="12"/>
    </row>
    <row r="383" spans="6:10" ht="11.25">
      <c r="F383" s="12"/>
      <c r="G383" s="12"/>
      <c r="H383" s="12"/>
      <c r="I383" s="12"/>
      <c r="J383" s="12"/>
    </row>
    <row r="384" spans="6:10" ht="11.25">
      <c r="F384" s="12"/>
      <c r="G384" s="12"/>
      <c r="H384" s="12"/>
      <c r="I384" s="12"/>
      <c r="J384" s="12"/>
    </row>
    <row r="385" spans="6:10" ht="11.25">
      <c r="F385" s="12"/>
      <c r="G385" s="12"/>
      <c r="H385" s="12"/>
      <c r="I385" s="12"/>
      <c r="J385" s="12"/>
    </row>
    <row r="386" spans="6:10" ht="11.25">
      <c r="F386" s="12"/>
      <c r="G386" s="12"/>
      <c r="H386" s="12"/>
      <c r="I386" s="12"/>
      <c r="J386" s="12"/>
    </row>
    <row r="387" spans="6:10" ht="11.25">
      <c r="F387" s="12"/>
      <c r="G387" s="12"/>
      <c r="H387" s="12"/>
      <c r="I387" s="12"/>
      <c r="J387" s="12"/>
    </row>
    <row r="388" spans="6:9" ht="11.25">
      <c r="F388" s="12"/>
      <c r="G388" s="12"/>
      <c r="H388" s="12"/>
      <c r="I388" s="12"/>
    </row>
    <row r="389" spans="6:10" ht="11.25">
      <c r="F389" s="12"/>
      <c r="G389" s="12"/>
      <c r="H389" s="12"/>
      <c r="I389" s="12"/>
      <c r="J389" s="12"/>
    </row>
    <row r="390" spans="6:10" ht="11.25">
      <c r="F390" s="12"/>
      <c r="G390" s="12"/>
      <c r="H390" s="12"/>
      <c r="I390" s="12"/>
      <c r="J390" s="12"/>
    </row>
    <row r="391" spans="6:10" ht="11.25">
      <c r="F391" s="12"/>
      <c r="G391" s="12"/>
      <c r="H391" s="12"/>
      <c r="I391" s="12"/>
      <c r="J391" s="12"/>
    </row>
    <row r="392" spans="6:10" ht="11.25">
      <c r="F392" s="12"/>
      <c r="G392" s="12"/>
      <c r="H392" s="12"/>
      <c r="I392" s="12"/>
      <c r="J392" s="12"/>
    </row>
    <row r="393" spans="6:10" ht="11.25">
      <c r="F393" s="12"/>
      <c r="G393" s="12"/>
      <c r="H393" s="12"/>
      <c r="I393" s="12"/>
      <c r="J393" s="12"/>
    </row>
    <row r="394" spans="6:10" ht="11.25">
      <c r="F394" s="12"/>
      <c r="G394" s="12"/>
      <c r="H394" s="12"/>
      <c r="I394" s="12"/>
      <c r="J394" s="12"/>
    </row>
    <row r="395" spans="6:10" ht="11.25">
      <c r="F395" s="12"/>
      <c r="G395" s="12"/>
      <c r="H395" s="12"/>
      <c r="I395" s="12"/>
      <c r="J395" s="12"/>
    </row>
    <row r="396" spans="6:9" ht="11.25">
      <c r="F396" s="12"/>
      <c r="G396" s="12"/>
      <c r="H396" s="12"/>
      <c r="I396" s="12"/>
    </row>
    <row r="397" spans="6:10" ht="11.25">
      <c r="F397" s="12"/>
      <c r="G397" s="12"/>
      <c r="H397" s="12"/>
      <c r="I397" s="12"/>
      <c r="J397" s="12"/>
    </row>
    <row r="398" spans="6:10" ht="11.25">
      <c r="F398" s="12"/>
      <c r="G398" s="12"/>
      <c r="H398" s="12"/>
      <c r="I398" s="12"/>
      <c r="J398" s="12"/>
    </row>
    <row r="399" spans="6:9" ht="11.25">
      <c r="F399" s="12"/>
      <c r="G399" s="12"/>
      <c r="H399" s="12"/>
      <c r="I399" s="12"/>
    </row>
    <row r="400" spans="6:10" ht="11.25">
      <c r="F400" s="12"/>
      <c r="G400" s="12"/>
      <c r="H400" s="12"/>
      <c r="I400" s="12"/>
      <c r="J400" s="12"/>
    </row>
    <row r="401" spans="6:10" ht="11.25">
      <c r="F401" s="12"/>
      <c r="G401" s="12"/>
      <c r="H401" s="12"/>
      <c r="I401" s="12"/>
      <c r="J401" s="12"/>
    </row>
    <row r="402" spans="6:10" ht="11.25">
      <c r="F402" s="12"/>
      <c r="G402" s="12"/>
      <c r="H402" s="12"/>
      <c r="I402" s="12"/>
      <c r="J402" s="12"/>
    </row>
    <row r="403" spans="6:9" ht="11.25">
      <c r="F403" s="12"/>
      <c r="G403" s="12"/>
      <c r="H403" s="12"/>
      <c r="I403" s="12"/>
    </row>
    <row r="404" spans="6:10" ht="11.25">
      <c r="F404" s="12"/>
      <c r="G404" s="12"/>
      <c r="H404" s="12"/>
      <c r="I404" s="12"/>
      <c r="J404" s="12"/>
    </row>
    <row r="405" spans="6:10" ht="11.25">
      <c r="F405" s="12"/>
      <c r="G405" s="12"/>
      <c r="H405" s="12"/>
      <c r="I405" s="12"/>
      <c r="J405" s="12"/>
    </row>
    <row r="406" spans="6:10" ht="11.25">
      <c r="F406" s="12"/>
      <c r="G406" s="12"/>
      <c r="H406" s="12"/>
      <c r="I406" s="12"/>
      <c r="J406" s="12"/>
    </row>
    <row r="407" spans="6:10" ht="11.25">
      <c r="F407" s="12"/>
      <c r="G407" s="12"/>
      <c r="H407" s="12"/>
      <c r="I407" s="12"/>
      <c r="J407" s="12"/>
    </row>
    <row r="408" spans="6:10" ht="11.25">
      <c r="F408" s="12"/>
      <c r="G408" s="12"/>
      <c r="H408" s="12"/>
      <c r="I408" s="12"/>
      <c r="J408" s="12"/>
    </row>
    <row r="409" spans="6:10" ht="11.25">
      <c r="F409" s="12"/>
      <c r="G409" s="12"/>
      <c r="H409" s="12"/>
      <c r="J409" s="12"/>
    </row>
    <row r="410" spans="6:10" ht="11.25">
      <c r="F410" s="12"/>
      <c r="G410" s="12"/>
      <c r="H410" s="12"/>
      <c r="I410" s="12"/>
      <c r="J410" s="12"/>
    </row>
    <row r="411" spans="6:10" ht="11.25">
      <c r="F411" s="12"/>
      <c r="G411" s="12"/>
      <c r="H411" s="12"/>
      <c r="I411" s="12"/>
      <c r="J411" s="12"/>
    </row>
    <row r="412" spans="6:10" ht="11.25">
      <c r="F412" s="12"/>
      <c r="G412" s="12"/>
      <c r="H412" s="12"/>
      <c r="I412" s="12"/>
      <c r="J412" s="12"/>
    </row>
    <row r="413" spans="6:10" ht="11.25">
      <c r="F413" s="12"/>
      <c r="G413" s="12"/>
      <c r="H413" s="12"/>
      <c r="I413" s="12"/>
      <c r="J413" s="12"/>
    </row>
    <row r="414" spans="6:9" ht="11.25">
      <c r="F414" s="12"/>
      <c r="G414" s="12"/>
      <c r="H414" s="12"/>
      <c r="I414" s="12"/>
    </row>
    <row r="415" spans="6:10" ht="11.25">
      <c r="F415" s="12"/>
      <c r="G415" s="12"/>
      <c r="H415" s="12"/>
      <c r="I415" s="12"/>
      <c r="J415" s="12"/>
    </row>
    <row r="416" spans="6:10" ht="11.25">
      <c r="F416" s="12"/>
      <c r="G416" s="12"/>
      <c r="H416" s="12"/>
      <c r="J416" s="12"/>
    </row>
    <row r="417" spans="6:9" ht="11.25">
      <c r="F417" s="12"/>
      <c r="G417" s="12"/>
      <c r="H417" s="12"/>
      <c r="I417" s="12"/>
    </row>
    <row r="418" spans="6:9" ht="11.25">
      <c r="F418" s="12"/>
      <c r="G418" s="12"/>
      <c r="H418" s="12"/>
      <c r="I418" s="12"/>
    </row>
    <row r="419" spans="6:10" ht="11.25">
      <c r="F419" s="12"/>
      <c r="G419" s="12"/>
      <c r="H419" s="12"/>
      <c r="I419" s="12"/>
      <c r="J419" s="12"/>
    </row>
    <row r="420" spans="6:9" ht="11.25">
      <c r="F420" s="12"/>
      <c r="H420" s="12"/>
      <c r="I420" s="12"/>
    </row>
    <row r="421" spans="6:9" ht="11.25">
      <c r="F421" s="12"/>
      <c r="G421" s="12"/>
      <c r="H421" s="12"/>
      <c r="I421" s="12"/>
    </row>
    <row r="422" spans="6:9" ht="11.25">
      <c r="F422" s="12"/>
      <c r="G422" s="12"/>
      <c r="H422" s="12"/>
      <c r="I422" s="12"/>
    </row>
    <row r="423" spans="6:10" ht="11.25">
      <c r="F423" s="12"/>
      <c r="G423" s="12"/>
      <c r="H423" s="12"/>
      <c r="I423" s="12"/>
      <c r="J423" s="12"/>
    </row>
    <row r="424" spans="6:10" ht="11.25">
      <c r="F424" s="12"/>
      <c r="G424" s="12"/>
      <c r="H424" s="12"/>
      <c r="I424" s="12"/>
      <c r="J424" s="12"/>
    </row>
    <row r="425" spans="6:10" ht="11.25">
      <c r="F425" s="12"/>
      <c r="G425" s="12"/>
      <c r="H425" s="12"/>
      <c r="I425" s="12"/>
      <c r="J425" s="12"/>
    </row>
    <row r="426" spans="6:10" ht="11.25">
      <c r="F426" s="12"/>
      <c r="G426" s="12"/>
      <c r="H426" s="12"/>
      <c r="I426" s="12"/>
      <c r="J426" s="12"/>
    </row>
    <row r="427" spans="6:10" ht="11.25">
      <c r="F427" s="12"/>
      <c r="G427" s="12"/>
      <c r="H427" s="12"/>
      <c r="I427" s="12"/>
      <c r="J427" s="12"/>
    </row>
    <row r="428" spans="6:9" ht="11.25">
      <c r="F428" s="12"/>
      <c r="G428" s="12"/>
      <c r="H428" s="12"/>
      <c r="I428" s="12"/>
    </row>
    <row r="429" spans="6:10" ht="11.25">
      <c r="F429" s="12"/>
      <c r="G429" s="12"/>
      <c r="H429" s="12"/>
      <c r="I429" s="12"/>
      <c r="J429" s="12"/>
    </row>
    <row r="430" spans="6:10" ht="11.25">
      <c r="F430" s="12"/>
      <c r="G430" s="12"/>
      <c r="H430" s="12"/>
      <c r="I430" s="12"/>
      <c r="J430" s="12"/>
    </row>
    <row r="431" spans="6:10" ht="11.25">
      <c r="F431" s="12"/>
      <c r="G431" s="12"/>
      <c r="H431" s="12"/>
      <c r="I431" s="12"/>
      <c r="J431" s="12"/>
    </row>
    <row r="432" spans="6:10" ht="11.25">
      <c r="F432" s="12"/>
      <c r="G432" s="12"/>
      <c r="H432" s="12"/>
      <c r="I432" s="12"/>
      <c r="J432" s="12"/>
    </row>
    <row r="433" spans="6:10" ht="11.25">
      <c r="F433" s="12"/>
      <c r="G433" s="12"/>
      <c r="H433" s="12"/>
      <c r="I433" s="12"/>
      <c r="J433" s="12"/>
    </row>
    <row r="434" spans="6:10" ht="11.25">
      <c r="F434" s="12"/>
      <c r="G434" s="12"/>
      <c r="H434" s="12"/>
      <c r="I434" s="12"/>
      <c r="J434" s="12"/>
    </row>
    <row r="435" spans="6:10" ht="11.25">
      <c r="F435" s="12"/>
      <c r="G435" s="12"/>
      <c r="H435" s="12"/>
      <c r="I435" s="12"/>
      <c r="J435" s="12"/>
    </row>
    <row r="436" spans="6:10" ht="11.25">
      <c r="F436" s="12"/>
      <c r="G436" s="12"/>
      <c r="H436" s="12"/>
      <c r="I436" s="12"/>
      <c r="J436" s="12"/>
    </row>
    <row r="437" spans="6:9" ht="11.25">
      <c r="F437" s="12"/>
      <c r="G437" s="12"/>
      <c r="H437" s="12"/>
      <c r="I437" s="12"/>
    </row>
    <row r="438" spans="6:10" ht="11.25">
      <c r="F438" s="12"/>
      <c r="G438" s="12"/>
      <c r="H438" s="12"/>
      <c r="I438" s="12"/>
      <c r="J438" s="12"/>
    </row>
    <row r="439" spans="6:10" ht="11.25">
      <c r="F439" s="12"/>
      <c r="G439" s="12"/>
      <c r="H439" s="12"/>
      <c r="I439" s="12"/>
      <c r="J439" s="12"/>
    </row>
    <row r="440" spans="6:10" ht="11.25">
      <c r="F440" s="12"/>
      <c r="G440" s="12"/>
      <c r="H440" s="12"/>
      <c r="I440" s="12"/>
      <c r="J440" s="12"/>
    </row>
    <row r="441" spans="6:10" ht="11.25">
      <c r="F441" s="12"/>
      <c r="G441" s="12"/>
      <c r="H441" s="12"/>
      <c r="I441" s="12"/>
      <c r="J441" s="12"/>
    </row>
    <row r="442" spans="4:10" ht="11.25">
      <c r="D442" s="8"/>
      <c r="F442" s="12"/>
      <c r="G442" s="12"/>
      <c r="H442" s="12"/>
      <c r="I442" s="12"/>
      <c r="J442" s="12"/>
    </row>
    <row r="443" spans="6:10" ht="11.25">
      <c r="F443" s="12"/>
      <c r="G443" s="12"/>
      <c r="H443" s="12"/>
      <c r="I443" s="12"/>
      <c r="J443" s="12"/>
    </row>
    <row r="444" spans="6:10" ht="11.25">
      <c r="F444" s="12"/>
      <c r="G444" s="12"/>
      <c r="H444" s="12"/>
      <c r="I444" s="12"/>
      <c r="J444" s="12"/>
    </row>
    <row r="445" spans="6:10" ht="11.25">
      <c r="F445" s="12"/>
      <c r="G445" s="12"/>
      <c r="H445" s="12"/>
      <c r="I445" s="12"/>
      <c r="J445" s="12"/>
    </row>
    <row r="446" spans="6:9" ht="11.25">
      <c r="F446" s="12"/>
      <c r="G446" s="12"/>
      <c r="H446" s="12"/>
      <c r="I446" s="12"/>
    </row>
    <row r="447" spans="6:10" ht="11.25">
      <c r="F447" s="12"/>
      <c r="G447" s="12"/>
      <c r="H447" s="12"/>
      <c r="I447" s="12"/>
      <c r="J447" s="12"/>
    </row>
    <row r="448" spans="6:10" ht="11.25">
      <c r="F448" s="12"/>
      <c r="G448" s="12"/>
      <c r="H448" s="12"/>
      <c r="I448" s="12"/>
      <c r="J448" s="12"/>
    </row>
    <row r="449" spans="6:10" ht="11.25">
      <c r="F449" s="12"/>
      <c r="G449" s="12"/>
      <c r="H449" s="12"/>
      <c r="I449" s="12"/>
      <c r="J449" s="12"/>
    </row>
    <row r="450" spans="6:10" ht="11.25">
      <c r="F450" s="12"/>
      <c r="G450" s="12"/>
      <c r="H450" s="12"/>
      <c r="I450" s="12"/>
      <c r="J450" s="12"/>
    </row>
    <row r="451" spans="6:10" ht="11.25">
      <c r="F451" s="12"/>
      <c r="G451" s="12"/>
      <c r="H451" s="12"/>
      <c r="I451" s="12"/>
      <c r="J451" s="12"/>
    </row>
    <row r="452" spans="6:8" ht="11.25">
      <c r="F452" s="12"/>
      <c r="G452" s="12"/>
      <c r="H452" s="12"/>
    </row>
    <row r="453" spans="6:10" ht="11.25">
      <c r="F453" s="12"/>
      <c r="G453" s="12"/>
      <c r="H453" s="12"/>
      <c r="I453" s="12"/>
      <c r="J453" s="12"/>
    </row>
    <row r="454" spans="6:10" ht="11.25">
      <c r="F454" s="12"/>
      <c r="G454" s="12"/>
      <c r="H454" s="12"/>
      <c r="J454" s="12"/>
    </row>
    <row r="455" spans="6:10" ht="11.25">
      <c r="F455" s="12"/>
      <c r="G455" s="12"/>
      <c r="H455" s="12"/>
      <c r="I455" s="12"/>
      <c r="J455" s="12"/>
    </row>
    <row r="456" spans="6:8" ht="11.25">
      <c r="F456" s="12"/>
      <c r="G456" s="12"/>
      <c r="H456" s="12"/>
    </row>
    <row r="457" spans="6:9" ht="11.25">
      <c r="F457" s="12"/>
      <c r="G457" s="12"/>
      <c r="H457" s="12"/>
      <c r="I457" s="12"/>
    </row>
    <row r="458" spans="6:9" ht="11.25">
      <c r="F458" s="12"/>
      <c r="G458" s="12"/>
      <c r="H458" s="12"/>
      <c r="I458" s="12"/>
    </row>
    <row r="459" spans="6:10" ht="11.25">
      <c r="F459" s="12"/>
      <c r="G459" s="12"/>
      <c r="H459" s="12"/>
      <c r="I459" s="12"/>
      <c r="J459" s="12"/>
    </row>
    <row r="460" spans="6:10" ht="11.25">
      <c r="F460" s="12"/>
      <c r="G460" s="12"/>
      <c r="H460" s="12"/>
      <c r="I460" s="12"/>
      <c r="J460" s="12"/>
    </row>
    <row r="461" spans="6:9" ht="11.25">
      <c r="F461" s="12"/>
      <c r="G461" s="12"/>
      <c r="H461" s="12"/>
      <c r="I461" s="12"/>
    </row>
    <row r="462" spans="6:9" ht="11.25">
      <c r="F462" s="12"/>
      <c r="G462" s="12"/>
      <c r="H462" s="12"/>
      <c r="I462" s="12"/>
    </row>
    <row r="463" spans="6:10" ht="11.25">
      <c r="F463" s="12"/>
      <c r="G463" s="12"/>
      <c r="H463" s="12"/>
      <c r="I463" s="12"/>
      <c r="J463" s="12"/>
    </row>
    <row r="464" spans="6:10" ht="11.25">
      <c r="F464" s="12"/>
      <c r="G464" s="12"/>
      <c r="H464" s="12"/>
      <c r="I464" s="12"/>
      <c r="J464" s="12"/>
    </row>
    <row r="465" spans="6:10" ht="11.25">
      <c r="F465" s="12"/>
      <c r="G465" s="12"/>
      <c r="H465" s="12"/>
      <c r="I465" s="12"/>
      <c r="J465" s="12"/>
    </row>
    <row r="466" spans="6:10" ht="11.25">
      <c r="F466" s="12"/>
      <c r="G466" s="12"/>
      <c r="H466" s="12"/>
      <c r="I466" s="12"/>
      <c r="J466" s="12"/>
    </row>
    <row r="467" spans="6:9" ht="11.25">
      <c r="F467" s="12"/>
      <c r="G467" s="12"/>
      <c r="H467" s="12"/>
      <c r="I467" s="12"/>
    </row>
    <row r="468" spans="6:10" ht="11.25">
      <c r="F468" s="12"/>
      <c r="G468" s="12"/>
      <c r="H468" s="12"/>
      <c r="I468" s="12"/>
      <c r="J468" s="12"/>
    </row>
    <row r="469" spans="6:10" ht="11.25">
      <c r="F469" s="12"/>
      <c r="G469" s="12"/>
      <c r="H469" s="12"/>
      <c r="I469" s="12"/>
      <c r="J469" s="12"/>
    </row>
    <row r="470" spans="6:10" ht="11.25">
      <c r="F470" s="12"/>
      <c r="G470" s="12"/>
      <c r="H470" s="12"/>
      <c r="I470" s="12"/>
      <c r="J470" s="12"/>
    </row>
    <row r="471" spans="6:10" ht="11.25">
      <c r="F471" s="12"/>
      <c r="G471" s="12"/>
      <c r="H471" s="12"/>
      <c r="I471" s="12"/>
      <c r="J471" s="12"/>
    </row>
    <row r="472" spans="6:10" ht="11.25">
      <c r="F472" s="12"/>
      <c r="G472" s="12"/>
      <c r="H472" s="12"/>
      <c r="I472" s="12"/>
      <c r="J472" s="12"/>
    </row>
    <row r="473" spans="6:10" ht="11.25">
      <c r="F473" s="12"/>
      <c r="G473" s="12"/>
      <c r="H473" s="12"/>
      <c r="I473" s="12"/>
      <c r="J473" s="12"/>
    </row>
    <row r="474" spans="4:10" ht="11.25">
      <c r="D474" s="8"/>
      <c r="F474" s="12"/>
      <c r="G474" s="12"/>
      <c r="H474" s="12"/>
      <c r="I474" s="12"/>
      <c r="J474" s="12"/>
    </row>
    <row r="475" spans="4:10" ht="11.25">
      <c r="D475" s="8"/>
      <c r="F475" s="12"/>
      <c r="G475" s="12"/>
      <c r="H475" s="12"/>
      <c r="I475" s="12"/>
      <c r="J475" s="12"/>
    </row>
    <row r="476" spans="6:10" ht="11.25">
      <c r="F476" s="12"/>
      <c r="G476" s="12"/>
      <c r="H476" s="12"/>
      <c r="I476" s="12"/>
      <c r="J476" s="12"/>
    </row>
    <row r="477" spans="6:9" ht="11.25">
      <c r="F477" s="12"/>
      <c r="G477" s="12"/>
      <c r="H477" s="12"/>
      <c r="I477" s="12"/>
    </row>
    <row r="478" spans="6:9" ht="11.25">
      <c r="F478" s="12"/>
      <c r="G478" s="12"/>
      <c r="H478" s="12"/>
      <c r="I478" s="12"/>
    </row>
    <row r="479" spans="6:10" ht="11.25">
      <c r="F479" s="12"/>
      <c r="G479" s="12"/>
      <c r="H479" s="12"/>
      <c r="I479" s="12"/>
      <c r="J479" s="12"/>
    </row>
    <row r="480" spans="6:10" ht="11.25">
      <c r="F480" s="12"/>
      <c r="G480" s="12"/>
      <c r="H480" s="12"/>
      <c r="I480" s="12"/>
      <c r="J480" s="12"/>
    </row>
    <row r="481" spans="6:10" ht="11.25">
      <c r="F481" s="12"/>
      <c r="G481" s="12"/>
      <c r="H481" s="12"/>
      <c r="J481" s="12"/>
    </row>
    <row r="482" spans="6:8" ht="11.25">
      <c r="F482" s="12"/>
      <c r="G482" s="12"/>
      <c r="H482" s="12"/>
    </row>
    <row r="483" spans="6:10" ht="11.25">
      <c r="F483" s="12"/>
      <c r="G483" s="12"/>
      <c r="H483" s="12"/>
      <c r="I483" s="12"/>
      <c r="J483" s="12"/>
    </row>
    <row r="484" spans="6:8" ht="11.25">
      <c r="F484" s="12"/>
      <c r="G484" s="12"/>
      <c r="H484" s="12"/>
    </row>
    <row r="485" spans="6:10" ht="11.25">
      <c r="F485" s="12"/>
      <c r="G485" s="12"/>
      <c r="H485" s="12"/>
      <c r="J485" s="12"/>
    </row>
    <row r="486" spans="6:10" ht="11.25">
      <c r="F486" s="12"/>
      <c r="G486" s="12"/>
      <c r="H486" s="12"/>
      <c r="I486" s="12"/>
      <c r="J486" s="12"/>
    </row>
    <row r="487" spans="6:10" ht="11.25">
      <c r="F487" s="12"/>
      <c r="G487" s="12"/>
      <c r="H487" s="12"/>
      <c r="I487" s="12"/>
      <c r="J487" s="12"/>
    </row>
    <row r="488" spans="6:10" ht="11.25">
      <c r="F488" s="12"/>
      <c r="G488" s="12"/>
      <c r="H488" s="12"/>
      <c r="I488" s="12"/>
      <c r="J488" s="12"/>
    </row>
    <row r="489" spans="6:10" ht="11.25">
      <c r="F489" s="12"/>
      <c r="G489" s="12"/>
      <c r="H489" s="12"/>
      <c r="I489" s="12"/>
      <c r="J489" s="12"/>
    </row>
    <row r="490" spans="6:8" ht="11.25">
      <c r="F490" s="12"/>
      <c r="G490" s="12"/>
      <c r="H490" s="12"/>
    </row>
    <row r="491" spans="6:10" ht="11.25">
      <c r="F491" s="12"/>
      <c r="G491" s="12"/>
      <c r="H491" s="12"/>
      <c r="I491" s="12"/>
      <c r="J491" s="12"/>
    </row>
    <row r="492" spans="6:10" ht="11.25">
      <c r="F492" s="12"/>
      <c r="G492" s="12"/>
      <c r="H492" s="12"/>
      <c r="I492" s="12"/>
      <c r="J492" s="12"/>
    </row>
    <row r="493" spans="6:10" ht="11.25">
      <c r="F493" s="12"/>
      <c r="G493" s="12"/>
      <c r="H493" s="12"/>
      <c r="I493" s="12"/>
      <c r="J493" s="12"/>
    </row>
    <row r="494" spans="6:10" ht="11.25">
      <c r="F494" s="12"/>
      <c r="G494" s="12"/>
      <c r="H494" s="12"/>
      <c r="I494" s="12"/>
      <c r="J494" s="12"/>
    </row>
    <row r="495" spans="6:10" ht="11.25">
      <c r="F495" s="12"/>
      <c r="G495" s="12"/>
      <c r="H495" s="12"/>
      <c r="J495" s="12"/>
    </row>
    <row r="496" spans="6:10" ht="11.25">
      <c r="F496" s="12"/>
      <c r="G496" s="12"/>
      <c r="H496" s="12"/>
      <c r="I496" s="12"/>
      <c r="J496" s="12"/>
    </row>
    <row r="497" spans="6:10" ht="11.25">
      <c r="F497" s="12"/>
      <c r="G497" s="12"/>
      <c r="H497" s="12"/>
      <c r="I497" s="12"/>
      <c r="J497" s="12"/>
    </row>
    <row r="498" spans="6:10" ht="11.25">
      <c r="F498" s="12"/>
      <c r="G498" s="12"/>
      <c r="H498" s="12"/>
      <c r="J498" s="12"/>
    </row>
    <row r="499" spans="6:9" ht="11.25">
      <c r="F499" s="12"/>
      <c r="G499" s="12"/>
      <c r="H499" s="12"/>
      <c r="I499" s="12"/>
    </row>
    <row r="500" spans="6:9" ht="11.25">
      <c r="F500" s="12"/>
      <c r="G500" s="12"/>
      <c r="H500" s="12"/>
      <c r="I500" s="12"/>
    </row>
    <row r="501" spans="6:8" ht="11.25">
      <c r="F501" s="12"/>
      <c r="G501" s="12"/>
      <c r="H501" s="12"/>
    </row>
    <row r="502" spans="6:9" ht="11.25">
      <c r="F502" s="12"/>
      <c r="G502" s="12"/>
      <c r="H502" s="12"/>
      <c r="I502" s="12"/>
    </row>
    <row r="503" spans="6:10" ht="11.25">
      <c r="F503" s="12"/>
      <c r="G503" s="12"/>
      <c r="H503" s="12"/>
      <c r="I503" s="12"/>
      <c r="J503" s="12"/>
    </row>
    <row r="504" spans="6:9" ht="11.25">
      <c r="F504" s="12"/>
      <c r="G504" s="12"/>
      <c r="H504" s="12"/>
      <c r="I504" s="12"/>
    </row>
    <row r="505" spans="6:10" ht="11.25">
      <c r="F505" s="12"/>
      <c r="G505" s="12"/>
      <c r="H505" s="12"/>
      <c r="I505" s="12"/>
      <c r="J505" s="12"/>
    </row>
    <row r="506" spans="6:10" ht="11.25">
      <c r="F506" s="12"/>
      <c r="G506" s="12"/>
      <c r="H506" s="12"/>
      <c r="I506" s="12"/>
      <c r="J506" s="12"/>
    </row>
    <row r="507" spans="6:9" ht="11.25">
      <c r="F507" s="12"/>
      <c r="G507" s="12"/>
      <c r="H507" s="12"/>
      <c r="I507" s="12"/>
    </row>
    <row r="508" spans="6:9" ht="11.25">
      <c r="F508" s="12"/>
      <c r="G508" s="12"/>
      <c r="H508" s="12"/>
      <c r="I508" s="12"/>
    </row>
    <row r="509" spans="6:10" ht="11.25">
      <c r="F509" s="12"/>
      <c r="G509" s="12"/>
      <c r="H509" s="12"/>
      <c r="I509" s="12"/>
      <c r="J509" s="12"/>
    </row>
    <row r="510" spans="6:10" ht="11.25">
      <c r="F510" s="12"/>
      <c r="G510" s="12"/>
      <c r="H510" s="12"/>
      <c r="I510" s="12"/>
      <c r="J510" s="12"/>
    </row>
    <row r="511" spans="6:10" ht="11.25">
      <c r="F511" s="12"/>
      <c r="G511" s="12"/>
      <c r="H511" s="12"/>
      <c r="I511" s="12"/>
      <c r="J511" s="12"/>
    </row>
    <row r="512" spans="6:9" ht="11.25">
      <c r="F512" s="12"/>
      <c r="G512" s="12"/>
      <c r="H512" s="12"/>
      <c r="I512" s="12"/>
    </row>
    <row r="513" spans="6:10" ht="11.25">
      <c r="F513" s="12"/>
      <c r="G513" s="12"/>
      <c r="H513" s="12"/>
      <c r="I513" s="12"/>
      <c r="J513" s="12"/>
    </row>
    <row r="514" spans="6:10" ht="11.25">
      <c r="F514" s="12"/>
      <c r="G514" s="12"/>
      <c r="H514" s="12"/>
      <c r="I514" s="12"/>
      <c r="J514" s="12"/>
    </row>
    <row r="515" spans="6:10" ht="11.25">
      <c r="F515" s="12"/>
      <c r="G515" s="12"/>
      <c r="H515" s="12"/>
      <c r="I515" s="12"/>
      <c r="J515" s="12"/>
    </row>
    <row r="516" spans="6:10" ht="11.25">
      <c r="F516" s="12"/>
      <c r="G516" s="12"/>
      <c r="H516" s="12"/>
      <c r="I516" s="12"/>
      <c r="J516" s="12"/>
    </row>
    <row r="517" spans="6:10" ht="11.25">
      <c r="F517" s="12"/>
      <c r="G517" s="12"/>
      <c r="H517" s="12"/>
      <c r="I517" s="12"/>
      <c r="J517" s="12"/>
    </row>
    <row r="518" spans="6:9" ht="11.25">
      <c r="F518" s="12"/>
      <c r="G518" s="12"/>
      <c r="H518" s="12"/>
      <c r="I518" s="12"/>
    </row>
    <row r="519" spans="6:9" ht="11.25">
      <c r="F519" s="12"/>
      <c r="G519" s="12"/>
      <c r="H519" s="12"/>
      <c r="I519" s="12"/>
    </row>
    <row r="520" spans="4:10" ht="11.25">
      <c r="D520" s="8"/>
      <c r="F520" s="12"/>
      <c r="G520" s="12"/>
      <c r="H520" s="12"/>
      <c r="I520" s="12"/>
      <c r="J520" s="12"/>
    </row>
    <row r="521" spans="4:10" ht="11.25">
      <c r="D521" s="8"/>
      <c r="F521" s="16"/>
      <c r="G521" s="16"/>
      <c r="H521" s="16"/>
      <c r="I521" s="16"/>
      <c r="J521" s="16"/>
    </row>
    <row r="522" spans="6:10" ht="11.25">
      <c r="F522" s="12"/>
      <c r="G522" s="12"/>
      <c r="H522" s="12"/>
      <c r="I522" s="12"/>
      <c r="J522" s="12"/>
    </row>
    <row r="523" spans="6:10" ht="11.25">
      <c r="F523" s="12"/>
      <c r="G523" s="12"/>
      <c r="H523" s="12"/>
      <c r="I523" s="12"/>
      <c r="J523" s="12"/>
    </row>
    <row r="524" spans="6:10" ht="11.25">
      <c r="F524" s="12"/>
      <c r="G524" s="12"/>
      <c r="H524" s="12"/>
      <c r="I524" s="12"/>
      <c r="J524" s="12"/>
    </row>
    <row r="525" spans="6:9" ht="11.25">
      <c r="F525" s="12"/>
      <c r="G525" s="12"/>
      <c r="H525" s="12"/>
      <c r="I525" s="12"/>
    </row>
    <row r="526" spans="6:10" ht="11.25">
      <c r="F526" s="12"/>
      <c r="G526" s="12"/>
      <c r="H526" s="12"/>
      <c r="J526" s="12"/>
    </row>
    <row r="527" spans="6:10" ht="11.25">
      <c r="F527" s="12"/>
      <c r="G527" s="12"/>
      <c r="H527" s="12"/>
      <c r="I527" s="12"/>
      <c r="J527" s="12"/>
    </row>
    <row r="528" spans="6:10" ht="11.25">
      <c r="F528" s="12"/>
      <c r="G528" s="12"/>
      <c r="H528" s="12"/>
      <c r="I528" s="12"/>
      <c r="J528" s="12"/>
    </row>
    <row r="529" spans="6:9" ht="11.25">
      <c r="F529" s="12"/>
      <c r="G529" s="12"/>
      <c r="H529" s="12"/>
      <c r="I529" s="12"/>
    </row>
    <row r="530" spans="6:9" ht="11.25">
      <c r="F530" s="12"/>
      <c r="G530" s="12"/>
      <c r="H530" s="12"/>
      <c r="I530" s="12"/>
    </row>
    <row r="531" spans="6:10" ht="11.25">
      <c r="F531" s="12"/>
      <c r="G531" s="12"/>
      <c r="H531" s="12"/>
      <c r="I531" s="12"/>
      <c r="J531" s="12"/>
    </row>
    <row r="532" spans="6:9" ht="11.25">
      <c r="F532" s="12"/>
      <c r="G532" s="12"/>
      <c r="H532" s="12"/>
      <c r="I532" s="12"/>
    </row>
    <row r="533" spans="6:9" ht="11.25">
      <c r="F533" s="12"/>
      <c r="G533" s="12"/>
      <c r="H533" s="12"/>
      <c r="I533" s="12"/>
    </row>
    <row r="534" spans="6:10" ht="11.25">
      <c r="F534" s="12"/>
      <c r="G534" s="12"/>
      <c r="H534" s="12"/>
      <c r="I534" s="12"/>
      <c r="J534" s="12"/>
    </row>
    <row r="535" spans="6:9" ht="11.25">
      <c r="F535" s="12"/>
      <c r="G535" s="12"/>
      <c r="H535" s="12"/>
      <c r="I535" s="12"/>
    </row>
    <row r="536" spans="6:10" ht="11.25">
      <c r="F536" s="12"/>
      <c r="G536" s="12"/>
      <c r="H536" s="12"/>
      <c r="I536" s="12"/>
      <c r="J536" s="12"/>
    </row>
    <row r="537" spans="6:10" ht="11.25">
      <c r="F537" s="12"/>
      <c r="G537" s="12"/>
      <c r="H537" s="12"/>
      <c r="I537" s="12"/>
      <c r="J537" s="12"/>
    </row>
    <row r="538" spans="6:9" ht="11.25">
      <c r="F538" s="12"/>
      <c r="G538" s="12"/>
      <c r="H538" s="12"/>
      <c r="I538" s="12"/>
    </row>
    <row r="539" spans="6:9" ht="11.25">
      <c r="F539" s="12"/>
      <c r="G539" s="12"/>
      <c r="H539" s="12"/>
      <c r="I539" s="12"/>
    </row>
    <row r="540" spans="6:9" ht="11.25">
      <c r="F540" s="12"/>
      <c r="G540" s="12"/>
      <c r="H540" s="12"/>
      <c r="I540" s="12"/>
    </row>
    <row r="541" spans="6:10" ht="11.25">
      <c r="F541" s="12"/>
      <c r="G541" s="12"/>
      <c r="H541" s="12"/>
      <c r="J541" s="12"/>
    </row>
    <row r="542" spans="6:9" ht="11.25">
      <c r="F542" s="12"/>
      <c r="G542" s="12"/>
      <c r="H542" s="12"/>
      <c r="I542" s="12"/>
    </row>
    <row r="543" spans="6:10" ht="11.25">
      <c r="F543" s="12"/>
      <c r="G543" s="12"/>
      <c r="H543" s="12"/>
      <c r="I543" s="12"/>
      <c r="J543" s="12"/>
    </row>
    <row r="544" spans="6:10" ht="11.25">
      <c r="F544" s="12"/>
      <c r="G544" s="12"/>
      <c r="H544" s="12"/>
      <c r="I544" s="12"/>
      <c r="J544" s="12"/>
    </row>
    <row r="545" spans="6:10" ht="11.25">
      <c r="F545" s="12"/>
      <c r="G545" s="12"/>
      <c r="H545" s="12"/>
      <c r="I545" s="12"/>
      <c r="J545" s="12"/>
    </row>
    <row r="546" spans="6:10" ht="11.25">
      <c r="F546" s="12"/>
      <c r="G546" s="12"/>
      <c r="H546" s="12"/>
      <c r="I546" s="12"/>
      <c r="J546" s="12"/>
    </row>
    <row r="547" spans="6:10" ht="11.25">
      <c r="F547" s="12"/>
      <c r="G547" s="12"/>
      <c r="H547" s="12"/>
      <c r="I547" s="12"/>
      <c r="J547" s="12"/>
    </row>
    <row r="548" spans="6:10" ht="11.25">
      <c r="F548" s="12"/>
      <c r="G548" s="12"/>
      <c r="H548" s="12"/>
      <c r="I548" s="12"/>
      <c r="J548" s="12"/>
    </row>
    <row r="549" spans="6:10" ht="11.25">
      <c r="F549" s="12"/>
      <c r="G549" s="12"/>
      <c r="H549" s="12"/>
      <c r="I549" s="12"/>
      <c r="J549" s="12"/>
    </row>
    <row r="550" spans="6:10" ht="11.25">
      <c r="F550" s="12"/>
      <c r="G550" s="12"/>
      <c r="H550" s="12"/>
      <c r="I550" s="12"/>
      <c r="J550" s="12"/>
    </row>
    <row r="551" spans="6:9" ht="11.25">
      <c r="F551" s="12"/>
      <c r="G551" s="12"/>
      <c r="H551" s="12"/>
      <c r="I551" s="12"/>
    </row>
    <row r="552" spans="6:10" ht="11.25">
      <c r="F552" s="12"/>
      <c r="G552" s="12"/>
      <c r="H552" s="12"/>
      <c r="J552" s="12"/>
    </row>
    <row r="553" spans="6:10" ht="11.25">
      <c r="F553" s="12"/>
      <c r="G553" s="12"/>
      <c r="H553" s="12"/>
      <c r="I553" s="12"/>
      <c r="J553" s="12"/>
    </row>
    <row r="554" spans="6:10" ht="11.25">
      <c r="F554" s="12"/>
      <c r="G554" s="12"/>
      <c r="H554" s="12"/>
      <c r="I554" s="12"/>
      <c r="J554" s="12"/>
    </row>
    <row r="555" spans="6:10" ht="11.25">
      <c r="F555" s="12"/>
      <c r="G555" s="12"/>
      <c r="H555" s="12"/>
      <c r="I555" s="12"/>
      <c r="J555" s="12"/>
    </row>
    <row r="556" spans="6:10" ht="11.25">
      <c r="F556" s="12"/>
      <c r="G556" s="12"/>
      <c r="H556" s="12"/>
      <c r="I556" s="12"/>
      <c r="J556" s="12"/>
    </row>
    <row r="557" spans="6:10" ht="11.25">
      <c r="F557" s="12"/>
      <c r="G557" s="12"/>
      <c r="H557" s="12"/>
      <c r="I557" s="12"/>
      <c r="J557" s="12"/>
    </row>
    <row r="558" spans="6:10" ht="11.25">
      <c r="F558" s="12"/>
      <c r="G558" s="12"/>
      <c r="H558" s="12"/>
      <c r="I558" s="12"/>
      <c r="J558" s="12"/>
    </row>
    <row r="559" spans="6:9" ht="11.25">
      <c r="F559" s="12"/>
      <c r="G559" s="12"/>
      <c r="H559" s="12"/>
      <c r="I559" s="12"/>
    </row>
    <row r="560" spans="6:10" ht="11.25">
      <c r="F560" s="12"/>
      <c r="G560" s="12"/>
      <c r="H560" s="12"/>
      <c r="I560" s="12"/>
      <c r="J560" s="12"/>
    </row>
    <row r="561" spans="6:10" ht="11.25">
      <c r="F561" s="12"/>
      <c r="G561" s="12"/>
      <c r="H561" s="12"/>
      <c r="I561" s="12"/>
      <c r="J561" s="12"/>
    </row>
    <row r="562" spans="6:9" ht="11.25">
      <c r="F562" s="12"/>
      <c r="G562" s="12"/>
      <c r="H562" s="12"/>
      <c r="I562" s="12"/>
    </row>
    <row r="563" spans="6:10" ht="11.25">
      <c r="F563" s="12"/>
      <c r="G563" s="12"/>
      <c r="H563" s="12"/>
      <c r="I563" s="12"/>
      <c r="J563" s="12"/>
    </row>
    <row r="564" spans="6:10" ht="11.25">
      <c r="F564" s="12"/>
      <c r="G564" s="12"/>
      <c r="H564" s="12"/>
      <c r="I564" s="12"/>
      <c r="J564" s="12"/>
    </row>
    <row r="565" spans="6:10" ht="11.25">
      <c r="F565" s="12"/>
      <c r="G565" s="12"/>
      <c r="H565" s="12"/>
      <c r="J565" s="12"/>
    </row>
    <row r="566" spans="6:10" ht="11.25">
      <c r="F566" s="12"/>
      <c r="G566" s="12"/>
      <c r="H566" s="12"/>
      <c r="I566" s="12"/>
      <c r="J566" s="12"/>
    </row>
    <row r="567" spans="6:10" ht="11.25">
      <c r="F567" s="12"/>
      <c r="G567" s="12"/>
      <c r="H567" s="12"/>
      <c r="I567" s="12"/>
      <c r="J567" s="12"/>
    </row>
    <row r="568" spans="6:10" ht="11.25">
      <c r="F568" s="12"/>
      <c r="G568" s="12"/>
      <c r="H568" s="12"/>
      <c r="I568" s="12"/>
      <c r="J568" s="12"/>
    </row>
    <row r="569" spans="6:8" ht="11.25">
      <c r="F569" s="12"/>
      <c r="G569" s="12"/>
      <c r="H569" s="12"/>
    </row>
    <row r="570" spans="6:10" ht="11.25">
      <c r="F570" s="12"/>
      <c r="G570" s="12"/>
      <c r="H570" s="12"/>
      <c r="I570" s="12"/>
      <c r="J570" s="12"/>
    </row>
    <row r="571" spans="6:10" ht="11.25">
      <c r="F571" s="12"/>
      <c r="G571" s="12"/>
      <c r="H571" s="12"/>
      <c r="I571" s="12"/>
      <c r="J571" s="12"/>
    </row>
    <row r="572" spans="6:10" ht="11.25">
      <c r="F572" s="12"/>
      <c r="G572" s="12"/>
      <c r="H572" s="12"/>
      <c r="I572" s="12"/>
      <c r="J572" s="12"/>
    </row>
    <row r="573" spans="6:10" ht="11.25">
      <c r="F573" s="12"/>
      <c r="G573" s="12"/>
      <c r="H573" s="12"/>
      <c r="I573" s="12"/>
      <c r="J573" s="12"/>
    </row>
    <row r="574" spans="6:9" ht="11.25">
      <c r="F574" s="12"/>
      <c r="G574" s="12"/>
      <c r="H574" s="12"/>
      <c r="I574" s="12"/>
    </row>
    <row r="575" spans="6:8" ht="11.25">
      <c r="F575" s="12"/>
      <c r="G575" s="12"/>
      <c r="H575" s="12"/>
    </row>
    <row r="576" spans="6:10" ht="11.25">
      <c r="F576" s="12"/>
      <c r="G576" s="12"/>
      <c r="H576" s="12"/>
      <c r="I576" s="12"/>
      <c r="J576" s="12"/>
    </row>
    <row r="577" spans="6:10" ht="11.25">
      <c r="F577" s="12"/>
      <c r="G577" s="12"/>
      <c r="H577" s="12"/>
      <c r="I577" s="12"/>
      <c r="J577" s="12"/>
    </row>
    <row r="578" spans="6:10" ht="11.25">
      <c r="F578" s="12"/>
      <c r="G578" s="12"/>
      <c r="H578" s="12"/>
      <c r="I578" s="12"/>
      <c r="J578" s="12"/>
    </row>
    <row r="579" spans="6:9" ht="11.25">
      <c r="F579" s="12"/>
      <c r="G579" s="12"/>
      <c r="H579" s="12"/>
      <c r="I579" s="12"/>
    </row>
    <row r="580" spans="6:10" ht="11.25">
      <c r="F580" s="12"/>
      <c r="G580" s="12"/>
      <c r="H580" s="12"/>
      <c r="I580" s="12"/>
      <c r="J580" s="12"/>
    </row>
    <row r="581" spans="6:10" ht="11.25">
      <c r="F581" s="12"/>
      <c r="G581" s="12"/>
      <c r="H581" s="12"/>
      <c r="I581" s="12"/>
      <c r="J581" s="12"/>
    </row>
    <row r="582" spans="6:10" ht="11.25">
      <c r="F582" s="12"/>
      <c r="G582" s="12"/>
      <c r="H582" s="12"/>
      <c r="I582" s="12"/>
      <c r="J582" s="12"/>
    </row>
    <row r="583" spans="6:10" ht="11.25">
      <c r="F583" s="12"/>
      <c r="G583" s="12"/>
      <c r="H583" s="12"/>
      <c r="I583" s="12"/>
      <c r="J583" s="12"/>
    </row>
    <row r="584" spans="6:10" ht="11.25">
      <c r="F584" s="12"/>
      <c r="G584" s="12"/>
      <c r="H584" s="12"/>
      <c r="I584" s="12"/>
      <c r="J584" s="12"/>
    </row>
    <row r="585" spans="6:10" ht="11.25">
      <c r="F585" s="12"/>
      <c r="G585" s="12"/>
      <c r="H585" s="12"/>
      <c r="I585" s="12"/>
      <c r="J585" s="12"/>
    </row>
    <row r="586" spans="6:9" ht="11.25">
      <c r="F586" s="12"/>
      <c r="G586" s="12"/>
      <c r="H586" s="12"/>
      <c r="I586" s="12"/>
    </row>
    <row r="587" spans="6:10" ht="11.25">
      <c r="F587" s="12"/>
      <c r="G587" s="12"/>
      <c r="H587" s="12"/>
      <c r="I587" s="12"/>
      <c r="J587" s="12"/>
    </row>
    <row r="588" spans="6:10" ht="11.25">
      <c r="F588" s="12"/>
      <c r="G588" s="12"/>
      <c r="H588" s="12"/>
      <c r="I588" s="12"/>
      <c r="J588" s="12"/>
    </row>
    <row r="589" spans="6:10" ht="11.25">
      <c r="F589" s="12"/>
      <c r="G589" s="12"/>
      <c r="H589" s="12"/>
      <c r="I589" s="12"/>
      <c r="J589" s="12"/>
    </row>
    <row r="590" spans="6:10" ht="11.25">
      <c r="F590" s="12"/>
      <c r="G590" s="12"/>
      <c r="H590" s="12"/>
      <c r="I590" s="12"/>
      <c r="J590" s="12"/>
    </row>
    <row r="591" spans="6:10" ht="11.25">
      <c r="F591" s="12"/>
      <c r="G591" s="12"/>
      <c r="H591" s="12"/>
      <c r="I591" s="12"/>
      <c r="J591" s="12"/>
    </row>
    <row r="592" spans="6:10" ht="11.25">
      <c r="F592" s="12"/>
      <c r="G592" s="12"/>
      <c r="H592" s="12"/>
      <c r="I592" s="12"/>
      <c r="J592" s="12"/>
    </row>
    <row r="593" spans="6:10" ht="11.25">
      <c r="F593" s="12"/>
      <c r="G593" s="12"/>
      <c r="H593" s="12"/>
      <c r="I593" s="12"/>
      <c r="J593" s="12"/>
    </row>
    <row r="594" spans="6:9" ht="11.25">
      <c r="F594" s="12"/>
      <c r="G594" s="12"/>
      <c r="H594" s="12"/>
      <c r="I594" s="12"/>
    </row>
    <row r="595" spans="6:9" ht="11.25">
      <c r="F595" s="12"/>
      <c r="G595" s="12"/>
      <c r="H595" s="12"/>
      <c r="I595" s="12"/>
    </row>
    <row r="596" spans="6:10" ht="11.25">
      <c r="F596" s="12"/>
      <c r="G596" s="12"/>
      <c r="H596" s="12"/>
      <c r="I596" s="12"/>
      <c r="J596" s="12"/>
    </row>
    <row r="597" spans="6:10" ht="11.25">
      <c r="F597" s="12"/>
      <c r="G597" s="12"/>
      <c r="H597" s="12"/>
      <c r="I597" s="12"/>
      <c r="J597" s="12"/>
    </row>
    <row r="598" spans="6:9" ht="11.25">
      <c r="F598" s="12"/>
      <c r="G598" s="12"/>
      <c r="H598" s="12"/>
      <c r="I598" s="12"/>
    </row>
    <row r="599" spans="6:9" ht="11.25">
      <c r="F599" s="12"/>
      <c r="G599" s="12"/>
      <c r="H599" s="12"/>
      <c r="I599" s="12"/>
    </row>
    <row r="600" spans="6:9" ht="11.25">
      <c r="F600" s="12"/>
      <c r="G600" s="12"/>
      <c r="H600" s="12"/>
      <c r="I600" s="12"/>
    </row>
    <row r="601" spans="6:9" ht="11.25">
      <c r="F601" s="12"/>
      <c r="G601" s="12"/>
      <c r="H601" s="12"/>
      <c r="I601" s="12"/>
    </row>
    <row r="602" spans="6:9" ht="11.25">
      <c r="F602" s="12"/>
      <c r="G602" s="12"/>
      <c r="H602" s="12"/>
      <c r="I602" s="12"/>
    </row>
    <row r="603" spans="6:9" ht="11.25">
      <c r="F603" s="12"/>
      <c r="G603" s="12"/>
      <c r="H603" s="12"/>
      <c r="I603" s="12"/>
    </row>
    <row r="604" spans="6:9" ht="11.25">
      <c r="F604" s="12"/>
      <c r="G604" s="12"/>
      <c r="H604" s="12"/>
      <c r="I604" s="12"/>
    </row>
    <row r="605" spans="6:10" ht="11.25">
      <c r="F605" s="12"/>
      <c r="G605" s="12"/>
      <c r="H605" s="12"/>
      <c r="I605" s="12"/>
      <c r="J605" s="12"/>
    </row>
    <row r="606" spans="6:10" ht="11.25">
      <c r="F606" s="12"/>
      <c r="G606" s="12"/>
      <c r="H606" s="12"/>
      <c r="I606" s="12"/>
      <c r="J606" s="12"/>
    </row>
    <row r="607" spans="6:9" ht="11.25">
      <c r="F607" s="12"/>
      <c r="G607" s="12"/>
      <c r="H607" s="12"/>
      <c r="I607" s="12"/>
    </row>
    <row r="608" spans="6:9" ht="11.25">
      <c r="F608" s="12"/>
      <c r="G608" s="12"/>
      <c r="H608" s="12"/>
      <c r="I608" s="12"/>
    </row>
    <row r="609" spans="6:10" ht="11.25">
      <c r="F609" s="12"/>
      <c r="G609" s="12"/>
      <c r="H609" s="12"/>
      <c r="I609" s="12"/>
      <c r="J609" s="12"/>
    </row>
    <row r="610" spans="6:9" ht="11.25">
      <c r="F610" s="12"/>
      <c r="G610" s="12"/>
      <c r="H610" s="12"/>
      <c r="I610" s="12"/>
    </row>
    <row r="611" spans="6:10" ht="11.25">
      <c r="F611" s="12"/>
      <c r="G611" s="12"/>
      <c r="H611" s="12"/>
      <c r="I611" s="12"/>
      <c r="J611" s="12"/>
    </row>
    <row r="612" spans="6:10" ht="11.25">
      <c r="F612" s="12"/>
      <c r="G612" s="12"/>
      <c r="H612" s="12"/>
      <c r="I612" s="12"/>
      <c r="J612" s="12"/>
    </row>
    <row r="613" spans="6:10" ht="11.25">
      <c r="F613" s="12"/>
      <c r="G613" s="12"/>
      <c r="H613" s="12"/>
      <c r="I613" s="12"/>
      <c r="J613" s="12"/>
    </row>
    <row r="614" spans="6:10" ht="11.25">
      <c r="F614" s="12"/>
      <c r="G614" s="12"/>
      <c r="H614" s="12"/>
      <c r="I614" s="12"/>
      <c r="J614" s="12"/>
    </row>
    <row r="615" spans="6:10" ht="11.25">
      <c r="F615" s="12"/>
      <c r="G615" s="12"/>
      <c r="H615" s="12"/>
      <c r="I615" s="12"/>
      <c r="J615" s="12"/>
    </row>
    <row r="616" spans="6:10" ht="11.25">
      <c r="F616" s="12"/>
      <c r="G616" s="12"/>
      <c r="H616" s="12"/>
      <c r="I616" s="12"/>
      <c r="J616" s="12"/>
    </row>
    <row r="617" spans="6:9" ht="11.25">
      <c r="F617" s="12"/>
      <c r="G617" s="12"/>
      <c r="H617" s="12"/>
      <c r="I617" s="12"/>
    </row>
    <row r="618" spans="6:10" ht="11.25">
      <c r="F618" s="12"/>
      <c r="G618" s="12"/>
      <c r="H618" s="12"/>
      <c r="I618" s="12"/>
      <c r="J618" s="12"/>
    </row>
    <row r="619" spans="6:10" ht="11.25">
      <c r="F619" s="12"/>
      <c r="G619" s="12"/>
      <c r="H619" s="12"/>
      <c r="I619" s="12"/>
      <c r="J619" s="12"/>
    </row>
    <row r="620" spans="6:10" ht="11.25">
      <c r="F620" s="12"/>
      <c r="G620" s="12"/>
      <c r="H620" s="12"/>
      <c r="J620" s="12"/>
    </row>
    <row r="621" spans="6:9" ht="11.25">
      <c r="F621" s="12"/>
      <c r="G621" s="12"/>
      <c r="H621" s="12"/>
      <c r="I621" s="12"/>
    </row>
    <row r="622" spans="6:9" ht="11.25">
      <c r="F622" s="12"/>
      <c r="G622" s="12"/>
      <c r="H622" s="12"/>
      <c r="I622" s="12"/>
    </row>
    <row r="623" spans="6:10" ht="11.25">
      <c r="F623" s="12"/>
      <c r="G623" s="12"/>
      <c r="H623" s="12"/>
      <c r="I623" s="12"/>
      <c r="J623" s="12"/>
    </row>
    <row r="624" spans="6:10" ht="11.25">
      <c r="F624" s="12"/>
      <c r="G624" s="12"/>
      <c r="H624" s="12"/>
      <c r="I624" s="12"/>
      <c r="J624" s="12"/>
    </row>
    <row r="625" spans="6:10" ht="11.25">
      <c r="F625" s="12"/>
      <c r="G625" s="12"/>
      <c r="H625" s="12"/>
      <c r="I625" s="12"/>
      <c r="J625" s="12"/>
    </row>
    <row r="626" spans="6:10" ht="11.25">
      <c r="F626" s="12"/>
      <c r="G626" s="12"/>
      <c r="H626" s="12"/>
      <c r="I626" s="12"/>
      <c r="J626" s="12"/>
    </row>
    <row r="627" spans="6:10" ht="11.25">
      <c r="F627" s="12"/>
      <c r="G627" s="12"/>
      <c r="H627" s="12"/>
      <c r="I627" s="12"/>
      <c r="J627" s="12"/>
    </row>
    <row r="628" spans="6:10" ht="11.25">
      <c r="F628" s="12"/>
      <c r="G628" s="12"/>
      <c r="H628" s="12"/>
      <c r="I628" s="12"/>
      <c r="J628" s="12"/>
    </row>
    <row r="629" spans="6:10" ht="11.25">
      <c r="F629" s="12"/>
      <c r="G629" s="12"/>
      <c r="H629" s="12"/>
      <c r="I629" s="12"/>
      <c r="J629" s="12"/>
    </row>
    <row r="630" spans="6:9" ht="11.25">
      <c r="F630" s="12"/>
      <c r="G630" s="12"/>
      <c r="H630" s="12"/>
      <c r="I630" s="12"/>
    </row>
    <row r="631" spans="6:9" ht="11.25">
      <c r="F631" s="12"/>
      <c r="G631" s="12"/>
      <c r="H631" s="12"/>
      <c r="I631" s="12"/>
    </row>
    <row r="632" spans="6:10" ht="11.25">
      <c r="F632" s="12"/>
      <c r="G632" s="12"/>
      <c r="H632" s="12"/>
      <c r="I632" s="12"/>
      <c r="J632" s="12"/>
    </row>
    <row r="633" spans="6:10" ht="11.25">
      <c r="F633" s="12"/>
      <c r="G633" s="12"/>
      <c r="H633" s="12"/>
      <c r="I633" s="12"/>
      <c r="J633" s="12"/>
    </row>
    <row r="634" spans="6:10" ht="11.25">
      <c r="F634" s="12"/>
      <c r="G634" s="12"/>
      <c r="H634" s="12"/>
      <c r="I634" s="12"/>
      <c r="J634" s="12"/>
    </row>
    <row r="635" spans="6:10" ht="11.25">
      <c r="F635" s="12"/>
      <c r="G635" s="12"/>
      <c r="H635" s="12"/>
      <c r="I635" s="12"/>
      <c r="J635" s="12"/>
    </row>
    <row r="636" spans="6:9" ht="11.25">
      <c r="F636" s="12"/>
      <c r="G636" s="12"/>
      <c r="H636" s="12"/>
      <c r="I636" s="12"/>
    </row>
    <row r="637" spans="6:10" ht="11.25">
      <c r="F637" s="12"/>
      <c r="G637" s="12"/>
      <c r="H637" s="12"/>
      <c r="J637" s="12"/>
    </row>
    <row r="638" spans="6:10" ht="11.25">
      <c r="F638" s="12"/>
      <c r="G638" s="12"/>
      <c r="H638" s="12"/>
      <c r="J638" s="12"/>
    </row>
    <row r="639" spans="6:10" ht="11.25">
      <c r="F639" s="12"/>
      <c r="G639" s="12"/>
      <c r="H639" s="12"/>
      <c r="I639" s="12"/>
      <c r="J639" s="12"/>
    </row>
    <row r="640" spans="6:10" ht="11.25">
      <c r="F640" s="12"/>
      <c r="G640" s="12"/>
      <c r="H640" s="12"/>
      <c r="J640" s="12"/>
    </row>
    <row r="641" spans="6:9" ht="11.25">
      <c r="F641" s="12"/>
      <c r="G641" s="12"/>
      <c r="H641" s="12"/>
      <c r="I641" s="12"/>
    </row>
    <row r="642" spans="6:10" ht="11.25">
      <c r="F642" s="12"/>
      <c r="G642" s="12"/>
      <c r="H642" s="12"/>
      <c r="I642" s="12"/>
      <c r="J642" s="12"/>
    </row>
    <row r="643" spans="6:10" ht="11.25">
      <c r="F643" s="12"/>
      <c r="G643" s="12"/>
      <c r="H643" s="12"/>
      <c r="I643" s="12"/>
      <c r="J643" s="12"/>
    </row>
    <row r="644" spans="6:10" ht="11.25">
      <c r="F644" s="12"/>
      <c r="G644" s="12"/>
      <c r="H644" s="12"/>
      <c r="I644" s="12"/>
      <c r="J644" s="12"/>
    </row>
    <row r="645" spans="6:10" ht="11.25">
      <c r="F645" s="12"/>
      <c r="G645" s="12"/>
      <c r="H645" s="12"/>
      <c r="I645" s="12"/>
      <c r="J645" s="12"/>
    </row>
    <row r="646" spans="6:10" ht="11.25">
      <c r="F646" s="12"/>
      <c r="G646" s="12"/>
      <c r="H646" s="12"/>
      <c r="I646" s="12"/>
      <c r="J646" s="12"/>
    </row>
    <row r="647" spans="6:10" ht="11.25">
      <c r="F647" s="12"/>
      <c r="G647" s="12"/>
      <c r="H647" s="12"/>
      <c r="I647" s="12"/>
      <c r="J647" s="12"/>
    </row>
    <row r="648" spans="6:10" ht="11.25">
      <c r="F648" s="12"/>
      <c r="G648" s="12"/>
      <c r="H648" s="12"/>
      <c r="I648" s="12"/>
      <c r="J648" s="12"/>
    </row>
    <row r="649" spans="6:9" ht="11.25">
      <c r="F649" s="12"/>
      <c r="G649" s="12"/>
      <c r="H649" s="12"/>
      <c r="I649" s="12"/>
    </row>
    <row r="650" spans="6:10" ht="11.25">
      <c r="F650" s="12"/>
      <c r="G650" s="12"/>
      <c r="H650" s="12"/>
      <c r="I650" s="12"/>
      <c r="J650" s="12"/>
    </row>
    <row r="651" spans="6:9" ht="11.25">
      <c r="F651" s="12"/>
      <c r="G651" s="12"/>
      <c r="H651" s="12"/>
      <c r="I651" s="12"/>
    </row>
    <row r="652" spans="6:10" ht="11.25">
      <c r="F652" s="12"/>
      <c r="G652" s="12"/>
      <c r="H652" s="12"/>
      <c r="I652" s="12"/>
      <c r="J652" s="12"/>
    </row>
    <row r="653" spans="6:10" ht="11.25">
      <c r="F653" s="12"/>
      <c r="G653" s="12"/>
      <c r="H653" s="12"/>
      <c r="I653" s="12"/>
      <c r="J653" s="12"/>
    </row>
    <row r="654" spans="6:9" ht="11.25">
      <c r="F654" s="12"/>
      <c r="G654" s="12"/>
      <c r="H654" s="12"/>
      <c r="I654" s="12"/>
    </row>
    <row r="655" spans="6:10" ht="11.25">
      <c r="F655" s="12"/>
      <c r="G655" s="12"/>
      <c r="H655" s="12"/>
      <c r="I655" s="12"/>
      <c r="J655" s="12"/>
    </row>
    <row r="656" spans="6:10" ht="11.25">
      <c r="F656" s="12"/>
      <c r="G656" s="12"/>
      <c r="H656" s="12"/>
      <c r="I656" s="12"/>
      <c r="J656" s="12"/>
    </row>
    <row r="657" spans="6:10" ht="11.25">
      <c r="F657" s="12"/>
      <c r="G657" s="12"/>
      <c r="H657" s="12"/>
      <c r="I657" s="12"/>
      <c r="J657" s="12"/>
    </row>
    <row r="658" spans="6:9" ht="11.25">
      <c r="F658" s="12"/>
      <c r="G658" s="12"/>
      <c r="H658" s="12"/>
      <c r="I658" s="12"/>
    </row>
    <row r="659" spans="6:10" ht="11.25">
      <c r="F659" s="12"/>
      <c r="G659" s="12"/>
      <c r="H659" s="12"/>
      <c r="I659" s="12"/>
      <c r="J659" s="12"/>
    </row>
    <row r="660" spans="6:9" ht="11.25">
      <c r="F660" s="12"/>
      <c r="G660" s="12"/>
      <c r="H660" s="12"/>
      <c r="I660" s="12"/>
    </row>
    <row r="661" spans="6:9" ht="11.25">
      <c r="F661" s="12"/>
      <c r="G661" s="12"/>
      <c r="H661" s="12"/>
      <c r="I661" s="12"/>
    </row>
    <row r="662" spans="6:10" ht="11.25">
      <c r="F662" s="12"/>
      <c r="G662" s="12"/>
      <c r="H662" s="12"/>
      <c r="I662" s="12"/>
      <c r="J662" s="12"/>
    </row>
    <row r="663" spans="6:10" ht="11.25">
      <c r="F663" s="12"/>
      <c r="G663" s="12"/>
      <c r="H663" s="12"/>
      <c r="I663" s="12"/>
      <c r="J663" s="12"/>
    </row>
    <row r="664" spans="6:9" ht="11.25">
      <c r="F664" s="12"/>
      <c r="G664" s="12"/>
      <c r="H664" s="12"/>
      <c r="I664" s="12"/>
    </row>
    <row r="665" spans="6:9" ht="11.25">
      <c r="F665" s="12"/>
      <c r="G665" s="12"/>
      <c r="H665" s="12"/>
      <c r="I665" s="12"/>
    </row>
    <row r="666" spans="6:10" ht="11.25">
      <c r="F666" s="12"/>
      <c r="G666" s="12"/>
      <c r="H666" s="12"/>
      <c r="I666" s="12"/>
      <c r="J666" s="12"/>
    </row>
    <row r="667" spans="6:9" ht="11.25">
      <c r="F667" s="12"/>
      <c r="G667" s="12"/>
      <c r="H667" s="12"/>
      <c r="I667" s="12"/>
    </row>
    <row r="668" spans="6:9" ht="11.25">
      <c r="F668" s="12"/>
      <c r="G668" s="12"/>
      <c r="H668" s="12"/>
      <c r="I668" s="12"/>
    </row>
    <row r="669" spans="6:10" ht="11.25">
      <c r="F669" s="12"/>
      <c r="G669" s="12"/>
      <c r="H669" s="12"/>
      <c r="I669" s="12"/>
      <c r="J669" s="12"/>
    </row>
    <row r="670" spans="6:8" ht="11.25">
      <c r="F670" s="12"/>
      <c r="G670" s="12"/>
      <c r="H670" s="12"/>
    </row>
    <row r="671" spans="6:9" ht="11.25">
      <c r="F671" s="12"/>
      <c r="G671" s="12"/>
      <c r="H671" s="12"/>
      <c r="I671" s="12"/>
    </row>
    <row r="672" spans="6:9" ht="11.25">
      <c r="F672" s="12"/>
      <c r="G672" s="12"/>
      <c r="H672" s="12"/>
      <c r="I672" s="12"/>
    </row>
    <row r="673" spans="6:9" ht="11.25">
      <c r="F673" s="12"/>
      <c r="G673" s="12"/>
      <c r="H673" s="12"/>
      <c r="I673" s="12"/>
    </row>
    <row r="674" spans="6:10" ht="11.25">
      <c r="F674" s="12"/>
      <c r="G674" s="12"/>
      <c r="H674" s="12"/>
      <c r="I674" s="12"/>
      <c r="J674" s="12"/>
    </row>
    <row r="675" spans="6:10" ht="11.25">
      <c r="F675" s="12"/>
      <c r="G675" s="12"/>
      <c r="H675" s="12"/>
      <c r="I675" s="12"/>
      <c r="J675" s="12"/>
    </row>
    <row r="676" spans="6:9" ht="11.25">
      <c r="F676" s="12"/>
      <c r="G676" s="12"/>
      <c r="H676" s="12"/>
      <c r="I676" s="12"/>
    </row>
    <row r="677" spans="6:9" ht="11.25">
      <c r="F677" s="12"/>
      <c r="G677" s="12"/>
      <c r="H677" s="12"/>
      <c r="I677" s="12"/>
    </row>
    <row r="678" spans="6:10" ht="11.25">
      <c r="F678" s="12"/>
      <c r="G678" s="12"/>
      <c r="H678" s="12"/>
      <c r="J678" s="12"/>
    </row>
    <row r="679" spans="6:9" ht="11.25">
      <c r="F679" s="12"/>
      <c r="G679" s="12"/>
      <c r="H679" s="12"/>
      <c r="I679" s="12"/>
    </row>
    <row r="680" spans="6:9" ht="11.25">
      <c r="F680" s="12"/>
      <c r="G680" s="12"/>
      <c r="H680" s="12"/>
      <c r="I680" s="12"/>
    </row>
    <row r="681" spans="6:10" ht="11.25">
      <c r="F681" s="12"/>
      <c r="G681" s="12"/>
      <c r="H681" s="12"/>
      <c r="I681" s="12"/>
      <c r="J681" s="12"/>
    </row>
    <row r="682" spans="6:10" ht="11.25">
      <c r="F682" s="12"/>
      <c r="G682" s="12"/>
      <c r="H682" s="12"/>
      <c r="I682" s="12"/>
      <c r="J682" s="12"/>
    </row>
    <row r="683" spans="6:10" ht="11.25">
      <c r="F683" s="12"/>
      <c r="G683" s="12"/>
      <c r="H683" s="12"/>
      <c r="I683" s="12"/>
      <c r="J683" s="12"/>
    </row>
    <row r="684" spans="6:9" ht="11.25">
      <c r="F684" s="12"/>
      <c r="G684" s="12"/>
      <c r="H684" s="12"/>
      <c r="I684" s="12"/>
    </row>
    <row r="685" spans="6:9" ht="11.25">
      <c r="F685" s="12"/>
      <c r="G685" s="12"/>
      <c r="H685" s="12"/>
      <c r="I685" s="12"/>
    </row>
    <row r="686" spans="6:10" ht="11.25">
      <c r="F686" s="12"/>
      <c r="G686" s="12"/>
      <c r="H686" s="12"/>
      <c r="I686" s="12"/>
      <c r="J686" s="12"/>
    </row>
    <row r="687" spans="6:9" ht="11.25">
      <c r="F687" s="12"/>
      <c r="G687" s="12"/>
      <c r="H687" s="12"/>
      <c r="I687" s="12"/>
    </row>
    <row r="688" spans="6:9" ht="11.25">
      <c r="F688" s="12"/>
      <c r="G688" s="12"/>
      <c r="H688" s="12"/>
      <c r="I688" s="12"/>
    </row>
    <row r="689" spans="6:8" ht="11.25">
      <c r="F689" s="12"/>
      <c r="G689" s="12"/>
      <c r="H689" s="12"/>
    </row>
    <row r="690" spans="6:10" ht="11.25">
      <c r="F690" s="12"/>
      <c r="G690" s="12"/>
      <c r="H690" s="12"/>
      <c r="I690" s="12"/>
      <c r="J690" s="12"/>
    </row>
    <row r="691" spans="6:10" ht="11.25">
      <c r="F691" s="12"/>
      <c r="G691" s="12"/>
      <c r="H691" s="12"/>
      <c r="I691" s="12"/>
      <c r="J691" s="12"/>
    </row>
    <row r="692" spans="6:9" ht="11.25">
      <c r="F692" s="12"/>
      <c r="G692" s="12"/>
      <c r="H692" s="12"/>
      <c r="I692" s="12"/>
    </row>
    <row r="693" spans="6:9" ht="11.25">
      <c r="F693" s="12"/>
      <c r="G693" s="12"/>
      <c r="H693" s="12"/>
      <c r="I693" s="12"/>
    </row>
    <row r="694" spans="6:10" ht="11.25">
      <c r="F694" s="12"/>
      <c r="G694" s="12"/>
      <c r="H694" s="12"/>
      <c r="I694" s="12"/>
      <c r="J694" s="12"/>
    </row>
    <row r="695" spans="6:10" ht="11.25">
      <c r="F695" s="12"/>
      <c r="G695" s="12"/>
      <c r="H695" s="12"/>
      <c r="I695" s="12"/>
      <c r="J695" s="12"/>
    </row>
    <row r="696" spans="6:9" ht="11.25">
      <c r="F696" s="12"/>
      <c r="G696" s="12"/>
      <c r="H696" s="12"/>
      <c r="I696" s="12"/>
    </row>
    <row r="697" spans="6:9" ht="11.25">
      <c r="F697" s="12"/>
      <c r="G697" s="12"/>
      <c r="H697" s="12"/>
      <c r="I697" s="12"/>
    </row>
  </sheetData>
  <mergeCells count="5">
    <mergeCell ref="B28:J28"/>
    <mergeCell ref="B1:J1"/>
    <mergeCell ref="B2:J2"/>
    <mergeCell ref="B3:J3"/>
    <mergeCell ref="B4:J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0.140625" style="3" customWidth="1"/>
    <col min="4" max="7" width="11.421875" style="3" customWidth="1"/>
    <col min="8" max="8" width="2.140625" style="1" customWidth="1"/>
    <col min="9" max="16384" width="11.421875" style="3" customWidth="1"/>
  </cols>
  <sheetData>
    <row r="1" spans="2:10" ht="11.25">
      <c r="B1" s="159" t="s">
        <v>325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185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11.25">
      <c r="B6" s="151" t="s">
        <v>167</v>
      </c>
      <c r="C6" s="151" t="s">
        <v>168</v>
      </c>
      <c r="D6" s="151" t="s">
        <v>169</v>
      </c>
      <c r="E6" s="154" t="s">
        <v>170</v>
      </c>
      <c r="F6" s="154"/>
      <c r="G6" s="154"/>
      <c r="H6" s="94"/>
      <c r="I6" s="154" t="s">
        <v>171</v>
      </c>
      <c r="J6" s="154"/>
    </row>
    <row r="7" spans="2:10" ht="23.25" thickBot="1">
      <c r="B7" s="152"/>
      <c r="C7" s="152"/>
      <c r="D7" s="152"/>
      <c r="E7" s="54" t="s">
        <v>172</v>
      </c>
      <c r="F7" s="54" t="s">
        <v>173</v>
      </c>
      <c r="G7" s="54" t="s">
        <v>174</v>
      </c>
      <c r="H7" s="54"/>
      <c r="I7" s="54" t="s">
        <v>175</v>
      </c>
      <c r="J7" s="54" t="s">
        <v>176</v>
      </c>
    </row>
    <row r="8" spans="2:10" ht="11.25">
      <c r="B8" s="1">
        <v>57</v>
      </c>
      <c r="C8" s="1" t="s">
        <v>177</v>
      </c>
      <c r="D8" s="89">
        <v>79910.51026195784</v>
      </c>
      <c r="E8" s="89">
        <v>2367.424589</v>
      </c>
      <c r="F8" s="89">
        <v>3462.704569</v>
      </c>
      <c r="G8" s="90">
        <v>5830.129158</v>
      </c>
      <c r="H8" s="90"/>
      <c r="I8" s="91">
        <v>0.04333227954181208</v>
      </c>
      <c r="J8" s="91">
        <v>0.07295822713292682</v>
      </c>
    </row>
    <row r="9" spans="2:10" ht="11.25">
      <c r="B9" s="1">
        <v>67</v>
      </c>
      <c r="C9" s="1" t="s">
        <v>178</v>
      </c>
      <c r="D9" s="90">
        <v>422976.9591396166</v>
      </c>
      <c r="E9" s="89">
        <v>1872.992394</v>
      </c>
      <c r="F9" s="89">
        <v>1839.156998</v>
      </c>
      <c r="G9" s="90">
        <v>3712.1493920000003</v>
      </c>
      <c r="H9" s="90"/>
      <c r="I9" s="91">
        <v>0.004348125727087015</v>
      </c>
      <c r="J9" s="91">
        <v>0.008776244927267281</v>
      </c>
    </row>
    <row r="10" spans="2:10" ht="11.25">
      <c r="B10" s="1">
        <v>70</v>
      </c>
      <c r="C10" s="1" t="s">
        <v>179</v>
      </c>
      <c r="D10" s="90">
        <v>41652.668829909606</v>
      </c>
      <c r="E10" s="89">
        <v>418.209544</v>
      </c>
      <c r="F10" s="89">
        <v>305.205608</v>
      </c>
      <c r="G10" s="90">
        <v>723.415152</v>
      </c>
      <c r="H10" s="90"/>
      <c r="I10" s="91">
        <v>0.007327396216706298</v>
      </c>
      <c r="J10" s="91">
        <v>0.017367798326539306</v>
      </c>
    </row>
    <row r="11" spans="2:10" ht="11.25">
      <c r="B11" s="1">
        <v>78</v>
      </c>
      <c r="C11" s="1" t="s">
        <v>180</v>
      </c>
      <c r="D11" s="90">
        <v>562350.7163478173</v>
      </c>
      <c r="E11" s="89">
        <v>15734.58933</v>
      </c>
      <c r="F11" s="89">
        <v>10722.367395</v>
      </c>
      <c r="G11" s="90">
        <v>26456.956725</v>
      </c>
      <c r="H11" s="90"/>
      <c r="I11" s="91">
        <v>0.01906704674377644</v>
      </c>
      <c r="J11" s="91">
        <v>0.047047075705397005</v>
      </c>
    </row>
    <row r="12" spans="2:10" ht="11.25">
      <c r="B12" s="1">
        <v>80</v>
      </c>
      <c r="C12" s="1" t="s">
        <v>181</v>
      </c>
      <c r="D12" s="90">
        <v>217638.62986895393</v>
      </c>
      <c r="E12" s="89">
        <v>2015.216105</v>
      </c>
      <c r="F12" s="89">
        <v>1471.808509</v>
      </c>
      <c r="G12" s="90">
        <v>3487.024614</v>
      </c>
      <c r="H12" s="90"/>
      <c r="I12" s="91">
        <v>0.006762625320175079</v>
      </c>
      <c r="J12" s="91">
        <v>0.01602208494006616</v>
      </c>
    </row>
    <row r="13" spans="2:10" ht="11.25">
      <c r="B13" s="1">
        <v>81</v>
      </c>
      <c r="C13" s="1" t="s">
        <v>30</v>
      </c>
      <c r="D13" s="90">
        <v>5563.960666814587</v>
      </c>
      <c r="E13" s="89">
        <v>94.524322</v>
      </c>
      <c r="F13" s="89">
        <v>100.469226</v>
      </c>
      <c r="G13" s="90">
        <v>194.993548</v>
      </c>
      <c r="H13" s="90"/>
      <c r="I13" s="91">
        <v>0.018057141668745738</v>
      </c>
      <c r="J13" s="91">
        <v>0.035045817121427535</v>
      </c>
    </row>
    <row r="14" spans="2:10" ht="11.25">
      <c r="B14" s="1">
        <v>88</v>
      </c>
      <c r="C14" s="1" t="s">
        <v>182</v>
      </c>
      <c r="D14" s="90">
        <v>163176.04913415483</v>
      </c>
      <c r="E14" s="89">
        <v>1563.302013</v>
      </c>
      <c r="F14" s="89">
        <v>1198.695838</v>
      </c>
      <c r="G14" s="90">
        <v>2761.997851</v>
      </c>
      <c r="H14" s="90"/>
      <c r="I14" s="91">
        <v>0.007346028074343772</v>
      </c>
      <c r="J14" s="91">
        <v>0.016926490533725507</v>
      </c>
    </row>
    <row r="15" spans="2:10" ht="11.25">
      <c r="B15" s="1">
        <v>99</v>
      </c>
      <c r="C15" s="1" t="s">
        <v>25</v>
      </c>
      <c r="D15" s="90">
        <v>504059.7048239035</v>
      </c>
      <c r="E15" s="89">
        <v>8727.84715</v>
      </c>
      <c r="F15" s="89">
        <v>6343.958948</v>
      </c>
      <c r="G15" s="90">
        <v>15071.806098000001</v>
      </c>
      <c r="H15" s="90"/>
      <c r="I15" s="91">
        <v>0.012585729204869299</v>
      </c>
      <c r="J15" s="91">
        <v>0.029900835067277264</v>
      </c>
    </row>
    <row r="16" spans="2:10" ht="11.25">
      <c r="B16" s="1">
        <v>107</v>
      </c>
      <c r="C16" s="1" t="s">
        <v>183</v>
      </c>
      <c r="D16" s="90">
        <v>458394.7585939601</v>
      </c>
      <c r="E16" s="89">
        <v>7105.870608</v>
      </c>
      <c r="F16" s="89">
        <v>6477.636417</v>
      </c>
      <c r="G16" s="90">
        <v>13583.507024999999</v>
      </c>
      <c r="H16" s="90"/>
      <c r="I16" s="91">
        <v>0.014131131073289175</v>
      </c>
      <c r="J16" s="91">
        <v>0.02963277125302405</v>
      </c>
    </row>
    <row r="17" spans="2:10" ht="12" thickBot="1">
      <c r="B17" s="160" t="s">
        <v>31</v>
      </c>
      <c r="C17" s="160"/>
      <c r="D17" s="92">
        <v>2455723.957667088</v>
      </c>
      <c r="E17" s="92">
        <v>39899.976055</v>
      </c>
      <c r="F17" s="92">
        <v>31922.003508</v>
      </c>
      <c r="G17" s="92">
        <v>71821.979563</v>
      </c>
      <c r="H17" s="92"/>
      <c r="I17" s="93">
        <v>0.01299901945751491</v>
      </c>
      <c r="J17" s="93">
        <v>0.02924676421336465</v>
      </c>
    </row>
    <row r="18" spans="2:10" ht="11.25">
      <c r="B18" s="153" t="s">
        <v>184</v>
      </c>
      <c r="C18" s="153"/>
      <c r="D18" s="153"/>
      <c r="E18" s="153"/>
      <c r="F18" s="153"/>
      <c r="G18" s="153"/>
      <c r="H18" s="153"/>
      <c r="I18" s="153"/>
      <c r="J18" s="153"/>
    </row>
    <row r="19" spans="2:9" ht="11.25">
      <c r="B19" s="5"/>
      <c r="C19" s="1"/>
      <c r="D19" s="1"/>
      <c r="E19" s="1"/>
      <c r="F19" s="1"/>
      <c r="G19" s="1"/>
      <c r="I19" s="1"/>
    </row>
    <row r="21" ht="11.25">
      <c r="F21" s="34"/>
    </row>
  </sheetData>
  <mergeCells count="11">
    <mergeCell ref="B1:J1"/>
    <mergeCell ref="B18:J18"/>
    <mergeCell ref="B2:J2"/>
    <mergeCell ref="B3:J3"/>
    <mergeCell ref="B4:J4"/>
    <mergeCell ref="I6:J6"/>
    <mergeCell ref="E6:G6"/>
    <mergeCell ref="B17:C17"/>
    <mergeCell ref="B6:B7"/>
    <mergeCell ref="C6:C7"/>
    <mergeCell ref="D6:D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2004-11-08T18:16:27Z</cp:lastPrinted>
  <dcterms:created xsi:type="dcterms:W3CDTF">2003-08-05T19:55:30Z</dcterms:created>
  <dcterms:modified xsi:type="dcterms:W3CDTF">2006-12-20T02:21:21Z</dcterms:modified>
  <cp:category/>
  <cp:version/>
  <cp:contentType/>
  <cp:contentStatus/>
</cp:coreProperties>
</file>